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<sst xmlns="http://schemas.openxmlformats.org/spreadsheetml/2006/main" count="498" uniqueCount="217">
  <si>
    <t>附件：</t>
  </si>
  <si>
    <t>2024年度财政衔接推进乡村振兴补助资金项目计划表</t>
  </si>
  <si>
    <t>序号</t>
  </si>
  <si>
    <t>项目名称</t>
  </si>
  <si>
    <t>责任 单位</t>
  </si>
  <si>
    <t>建设地点</t>
  </si>
  <si>
    <t>项目
类型</t>
  </si>
  <si>
    <t>项目  性质</t>
  </si>
  <si>
    <t>时间进度</t>
  </si>
  <si>
    <t>建设内容</t>
  </si>
  <si>
    <t>总投资</t>
  </si>
  <si>
    <t>安排资金计划 （万元）</t>
  </si>
  <si>
    <t>绩效目标</t>
  </si>
  <si>
    <t>联农带农机制</t>
  </si>
  <si>
    <t>受益对象</t>
  </si>
  <si>
    <t>BJ和革命老区（√）</t>
  </si>
  <si>
    <t>示范村（√）</t>
  </si>
  <si>
    <t>脱贫村（√）</t>
  </si>
  <si>
    <t>衔接资金</t>
  </si>
  <si>
    <t>计划开工时间</t>
  </si>
  <si>
    <t>计划完工时间</t>
  </si>
  <si>
    <t>中央</t>
  </si>
  <si>
    <t>省级</t>
  </si>
  <si>
    <t>2024年度资金计划</t>
  </si>
  <si>
    <t>合计</t>
  </si>
  <si>
    <t>脱贫人口数</t>
  </si>
  <si>
    <t>监测对象数</t>
  </si>
  <si>
    <t>来源</t>
  </si>
  <si>
    <t>任务</t>
  </si>
  <si>
    <t>马鹿沟镇十八道沟村水毁堤坝重建项目</t>
  </si>
  <si>
    <t>马鹿沟镇人民政府</t>
  </si>
  <si>
    <t>十八道
沟村</t>
  </si>
  <si>
    <t>基建</t>
  </si>
  <si>
    <t>续建</t>
  </si>
  <si>
    <t>2024、5</t>
  </si>
  <si>
    <t>2024、11</t>
  </si>
  <si>
    <t>修复水毁浆砌石挡墙127m，铺设石笼护脚长333m</t>
  </si>
  <si>
    <t>重建水毁堤坝，提升防汛抗洪能力，保障居民出行生活安全项目总计使188户370人受益，其中包括脱贫建档立卡贫困人口36户52人，进一步巩固提升脱贫攻坚成果</t>
  </si>
  <si>
    <t>项目完成后由十八道沟村村民委员会管理，项目总计使十八道沟村脱贫建档立卡贫困人口36户52人受益，进一步巩固提升脱贫攻坚成果</t>
  </si>
  <si>
    <t>√</t>
  </si>
  <si>
    <t>乡村振兴任务</t>
  </si>
  <si>
    <t>马鹿沟镇六片区基础设施建设项目</t>
  </si>
  <si>
    <t>马鹿沟村</t>
  </si>
  <si>
    <t>新建</t>
  </si>
  <si>
    <t>沥青混凝土路面恢复面积7336.39㎡；挡土墙1长度19.6m；挡土墙2长度97.2m；边石134m；白钢护栏134m；新建太阳能路灯7盏；D400mm导渗盲管80m；d400mm雨水管线499m；Φ1000mm雨水检查井8座；雨水收水口30座；d1000mm雨水管线202.5m；Φ1000mm雨水检查井7座；新建边石218.38m；d400mm污水管线938m；污水检查井72座；预制成品钢筋混凝土边沟89.7m；化粪池1座</t>
  </si>
  <si>
    <t>改善人居环境，提高村民生活质量，路面无积水，出行方便，还能保护公路全村项目使127户287人受益，其中建档立卡脱贫户11户17人，监测户5户13人</t>
  </si>
  <si>
    <t>通过对村内基础设施建设利于雨水集中处理，同时为村民及建档立卡脱贫人口污水排放提供便利条件，进一步改善生产生活条件</t>
  </si>
  <si>
    <t>少数民族发展任务</t>
  </si>
  <si>
    <t>长白镇绿江村农特产品加工厂建设项目</t>
  </si>
  <si>
    <t>长白镇人民政府</t>
  </si>
  <si>
    <t>经济开发区</t>
  </si>
  <si>
    <t>产业</t>
  </si>
  <si>
    <t>项目建设冷面加工车间1个、干食用菌加工车间1个、存储库2个，及其他配套附属设施等</t>
  </si>
  <si>
    <t>通过对污水及雨水的集中处理改善人居环境，提高村民生活质量，项目使全村常住人口142户432人受益，包括建档立卡脱贫户4户4人</t>
  </si>
  <si>
    <t>长白镇解放村小梨树沟三队水毁护岸修复工程</t>
  </si>
  <si>
    <t>解放村</t>
  </si>
  <si>
    <t>本次工程治理河道长度334米，将部分原有水毁护岸拆除重建，其中，左岸护岸长度334米，右岸岸长度100米；将部分原有挡墙维修加固，重新铺设石笼护底334米；拆除重建方涵一座</t>
  </si>
  <si>
    <t>项目建成后改善解放村小梨树沟三队的抗灾能力，有效保护村民生命财产，使得解放村村民433户887人受益，其中脱贫户15户18人受益</t>
  </si>
  <si>
    <t>项目建成后由解放村村委会管理，提高小梨树沟三队抗灾能力，保障村民生命财产安全，达到脱贫户15户18人持续稳定脱贫要求</t>
  </si>
  <si>
    <t>金华乡致富屯农村公路养护大修工程 （Y016金三线）</t>
  </si>
  <si>
    <t>金华乡政府</t>
  </si>
  <si>
    <t>金华村致富屯</t>
  </si>
  <si>
    <t>2025、11</t>
  </si>
  <si>
    <t>修建路线全长2.6公里，采用设计速度20公里/小时的四级公路标准，铺设柏油，路肩及边沟建设</t>
  </si>
  <si>
    <t>项目建成后，由金华村村委会负责运营管护让百姓走上出行便捷、安全的放心路同时，这是通向金华平岗的必经之路，可以说是旅游公路，为金华平岗旅游发展提供硬件基础巩固提升全屯10户19人包括脱贫户9户12人受益</t>
  </si>
  <si>
    <t>改善居民出行条件，让百姓走上出行便捷、安全的放心路让脱贫户9户12人受益</t>
  </si>
  <si>
    <t>长白县十四道沟镇望天鹅新村民宿项目</t>
  </si>
  <si>
    <t>十四道沟镇人民政府</t>
  </si>
  <si>
    <t>望天鹅新村</t>
  </si>
  <si>
    <t>1#楼装修装饰800㎡，2#楼装修装饰800㎡，新建一座消防水池，院内硬化2287.89㎡及配套基础设施</t>
  </si>
  <si>
    <t>项目建成后年收入25万元，带动旅游产业发展，全镇982户/2784人受益，其中脱贫户/监测户51户71人，每年脱贫户/监测户人均分红300元</t>
  </si>
  <si>
    <t>项目建成后由镇办旅游公司管理，年收入25万元，促进十四道沟镇旅游产业发展降低返贫几率，带动脱贫户/监测户51户71人，每年脱贫户/监测户人均分红300元达到脱户和监测户持续稳定脱贫的要求</t>
  </si>
  <si>
    <t>鸡冠砬子村供水工程建设项目</t>
  </si>
  <si>
    <t>鸡冠砬子村</t>
  </si>
  <si>
    <t>新建50立方米蓄水池1座，供水管线40延长米，打机井1口，建设泵房1栋，对村主供水管线进行检修维保，路面恢复约120平方米。</t>
  </si>
  <si>
    <t>项目完成后保障鸡冠砬子全村275户/807人饮水和出行安全，改善村民出行条件，提高生活水平，包括脱贫困人口13户18人，监测户4户6人。</t>
  </si>
  <si>
    <t>项目完成后由鸡冠砬子村管理，保障全村275户/807人饮水和出行安全，提高生活水平，提升居民出行、农业生产条件，减少安全隐患。</t>
  </si>
  <si>
    <t>十二道沟镇大米加工厂建设项目</t>
  </si>
  <si>
    <t>十二道沟镇人民政府</t>
  </si>
  <si>
    <t>十二道沟村</t>
  </si>
  <si>
    <t>新建大米加工厂房一栋，建筑面积494.98平方米，维修厂房一栋，建筑面积155.18平方米</t>
  </si>
  <si>
    <t>项目建成后年纯收入17.85万元，提高村集体经济收入，全镇受益，其中，脱贫户178户250人、监测户23户41人受益。</t>
  </si>
  <si>
    <t>产业项目建成后，明确科学经营管理方式，设专帐管理，制定科学收益分配方案，用于脱贫建档立卡贫困人口分红和村集体经济增收，带动脱贫人口持续稳定脱贫</t>
  </si>
  <si>
    <t>省级少数民族发展任务107、乡村振兴任务130</t>
  </si>
  <si>
    <t>十二道沟镇十二道沟村河坝护岸改造项目</t>
  </si>
  <si>
    <t>2024、6</t>
  </si>
  <si>
    <t>2025、7</t>
  </si>
  <si>
    <t>石笼护脚进行重建工程长度1060米，改建拦河坝4座</t>
  </si>
  <si>
    <t>项目建成后，增加全村抗洪泄洪能力，保障村民生产出行安全，全村受益，其中，脱贫户47户69人受益</t>
  </si>
  <si>
    <t>石龙护脚和河坝的建设能够增加抗洪泄洪能力，保障村民生产出行安全，使生命财产不受损失</t>
  </si>
  <si>
    <t>十二道沟镇十二道沟村水毁河坝修复工程</t>
  </si>
  <si>
    <t>浆砌石挡墙进行修复工程长度83米，石笼护脚进行重建工程长度800米，左岸混凝土路面恢复1355平方米</t>
  </si>
  <si>
    <t>通过本项目的建设，可有效改善十二道沟村被水毁的基础设施工程，改善村容村貌，助力推动巩固脱贫攻坚成果和乡村振兴有效衔接</t>
  </si>
  <si>
    <t>八道沟镇农产品加工厂建设项目</t>
  </si>
  <si>
    <t>八道沟镇人民政府</t>
  </si>
  <si>
    <t>九道沟村、葫芦套村</t>
  </si>
  <si>
    <t>新建500㎡厂房，安装红薯深加工、水果罐头加工设备、新建烘干室、冷冻库500平方米及加工设备</t>
  </si>
  <si>
    <t>该项目达到后预计年收入40万元，带动160户343人，人均收入增加1100元，带动脱贫户10户14人，持续脱贫</t>
  </si>
  <si>
    <t>项目建成后由村委会管理运营，年获得纯利润设专账管理，制定科学受益分配方案采取差异化分配，用于脱贫人口分红带动脱贫人口持续稳定脱贫</t>
  </si>
  <si>
    <t>八道沟镇不大远村贝母种植项目</t>
  </si>
  <si>
    <t>不大远村</t>
  </si>
  <si>
    <t>贝母种植30亩</t>
  </si>
  <si>
    <t>该项目达到后预计年收入5万元，带动73户132人，人均收入增加300元，带动脱贫户5户6人，持续脱贫</t>
  </si>
  <si>
    <t>八道沟镇水毁河坝维修项目</t>
  </si>
  <si>
    <t>八道沟镇新兴村、胜利村</t>
  </si>
  <si>
    <t>修复胜利村至合兴桥河坝158米</t>
  </si>
  <si>
    <t>项目建成后保护村民房屋安全及出行安全，确保村民生命财产安全提高村民幸福指数其中脱贫户6户11人受益</t>
  </si>
  <si>
    <t>项目完成后由新兴村村民委员会管理，保护村民房屋安全及出行安全，确保村民生命财产安全，达到脱贫户6户11人持续稳定脱贫的要求</t>
  </si>
  <si>
    <t>八道沟镇新开沟村村容村貌工程建设项目</t>
  </si>
  <si>
    <t>新开沟村</t>
  </si>
  <si>
    <t>在新开沟村一队，三队铺设自来水主管道1600延长米污水排水管道766延长米</t>
  </si>
  <si>
    <t>改善新开沟村106户336人居住环境，提升群众生活水平和生活质量，其中脱贫建档立卡贫困户17户22人受益</t>
  </si>
  <si>
    <t>项目完成后，由新开沟村村民委员会管理，方便百姓出行，保障村民用水</t>
  </si>
  <si>
    <t>八道沟镇西兴村基础设施工程建设项目</t>
  </si>
  <si>
    <t>西兴村</t>
  </si>
  <si>
    <t>步道1050平方米，村道硬化面积1736.50平方米排水工程：浆砌石排水沟950.21米</t>
  </si>
  <si>
    <t>该项目辐射农田1000亩，进一步改善206户535人生产生活条件，方便群众出行、提高生产能力，促进农民增收，其中：已脱贫建档立卡贫困户16户人口28人受益</t>
  </si>
  <si>
    <t>项目完成后，由西兴村村民委员会，保障村民出行，带动农村生产力发展</t>
  </si>
  <si>
    <t>八道沟镇胜利村、新兴村、西兴村水毁河坝及道路修复项目</t>
  </si>
  <si>
    <t>胜利村、新兴村、西兴村</t>
  </si>
  <si>
    <t>水毁修复沥青混凝土路面罩面 17161 平方米，水毁沥青混凝土路面 1723 平方米，水毁河坝 28 米，水毁石砌边沟 123 米，水毁护栏 99 米，水毁河坝维修 236 米，水毁护坡 700 平方米，D500 钢筋混凝土雨水管 6 米，水毁雨水检查井 1 座</t>
  </si>
  <si>
    <t>该项目进一步改善471户965人农民生产、生活条件，提高生产能力，促进农民增收其中：脱贫户22户39人受益</t>
  </si>
  <si>
    <t>项目建成后由村委会管理运营，保证了百姓的出行安全，提高群众满意度</t>
  </si>
  <si>
    <t>新房子镇河坝护墙水毁项目</t>
  </si>
  <si>
    <t>新房子镇人民政府</t>
  </si>
  <si>
    <t>新房子村</t>
  </si>
  <si>
    <t>修复于沟子桥北侧护墙30米；铺设石笼护脚1017米</t>
  </si>
  <si>
    <t>该项目建成后，可有效提升新房子村居民出行条件，减少道路安全隐患，有效保障全村159户301人出行安全</t>
  </si>
  <si>
    <t>项目建成后，解决新房子村居民出行问题，美化村容村貌，其中脱贫人口14户21人受益</t>
  </si>
  <si>
    <t>新房子镇大顶子村基础设施提升建设项目（二期）</t>
  </si>
  <si>
    <t>大顶子村</t>
  </si>
  <si>
    <t>修建800延长米村内巷道</t>
  </si>
  <si>
    <t>项目建成后，可解决目前大顶子村部分居民出行不便问题，带动农业发展，利于交通、招商等活动落地，提升居民幸福感，提升村容村貌改善全村75户122人出行条件，为居民日常活动、农业生产提供便利，其中脱贫户9户14人受益</t>
  </si>
  <si>
    <t>项目建成后，将在改善人居环境、农业生产、防汛抗洪方面起到一定的改善作用，将提高居民生产能力和生产效率，带动居民增收</t>
  </si>
  <si>
    <t>新房子镇佳在水村水蛭养殖项目（二期）</t>
  </si>
  <si>
    <t>佳在水村</t>
  </si>
  <si>
    <t>7个养殖大棚饲料购买、水蛭用药、7个养殖棚棚膜7个水蛭养殖大棚电路改造；包括10米小径水泥杆8基，计量一套50平绝缘导线2500米，金具横担，支撑拉板，双眼拉板低压立瓶、人工费、机械费、土地补偿费等附件</t>
  </si>
  <si>
    <t>项目建成后，将扩大新房子镇佳在水村水蛭养殖规模，提高水蛭养殖产量，增加变温养殖条件，提升水蛭养殖规模化、科学化，其中脱贫户22人受益</t>
  </si>
  <si>
    <t>项目建成后，由村委会运营管理，结合佳在水水蛭养殖项目统一运行，提高养殖收益，带动居民增收，其中脱贫户22人受益.</t>
  </si>
  <si>
    <t>新房子镇老人沟村北坡屯大榛子地抚育及坚果加工厂建设项目</t>
  </si>
  <si>
    <t>老人沟村</t>
  </si>
  <si>
    <t>老人沟村原老村部修建坚果加工厂（烘干机一台7万元，炒锅2万元，封口机2台1.2万元，晾晒场地包括大门10万元），修建冷库30万元(变台、线路）</t>
  </si>
  <si>
    <t>带动全村脱贫户19户23人和部分五保户、低保户增加收入</t>
  </si>
  <si>
    <t>项目建成后由村委会统一运行，年收入预计4万元，预计脱贫户年分红约500元，其他收入壮大村集体经济</t>
  </si>
  <si>
    <t>新房子镇供水改造建设项目</t>
  </si>
  <si>
    <t>水库村、景秀村、大顶子村</t>
  </si>
  <si>
    <t>水库屯新建30立方米水塔1座、管道100米；平岗屯新建30立方米水塔1座、管道100米</t>
  </si>
  <si>
    <t>水塔建成后可极大提升水库村供水能力，进一步改善水库村用水条件，可满足居民24小时用水需求，保障用水安全，提高居民幸福感、满足感，全村139人受益，其中脱贫户20人受益</t>
  </si>
  <si>
    <t>水塔后由村委会统一维护，此次供水设置项目将为水库村居民提供24小时用水条件，提升居民生活、农业用水条件，带动居民致富增收，其中脱贫户20人受益</t>
  </si>
  <si>
    <t>宝泉山镇栾家店村公路两侧排水沟建设项目</t>
  </si>
  <si>
    <t>宝泉山镇人民政府</t>
  </si>
  <si>
    <t>栾家店村</t>
  </si>
  <si>
    <t>项目新建边沟1000延长米</t>
  </si>
  <si>
    <t>项目建成后解决栾家店村道路排水问题，受益人口数81人，其中脱贫10户14人</t>
  </si>
  <si>
    <t>解决道路排水问题，提高路网运行能力，改善当地居民出行条件，促进农村物流和农村产业发展，带动农户发展生产</t>
  </si>
  <si>
    <t>宝泉山镇上二股流村红松果仁加工厂改造项目(二期)</t>
  </si>
  <si>
    <t>上二股流村</t>
  </si>
  <si>
    <t>改造储藏库200平方米及消防设施；改造200平方米库房；烘干机一套；包装设备4套及后期运营资金</t>
  </si>
  <si>
    <t>该项目达到规模后预计年纯收入利润2.5万元，用于脱贫户分红，年人均分红300元以上带动上二股流村脱贫户10户15人持续稳定脱贫</t>
  </si>
  <si>
    <t>用于脱贫户分红，年人均分红300元以上，增加农户务工岗位</t>
  </si>
  <si>
    <t>2024年长白县宝泉山镇宝泉社区排水沟建设中央财政以工代赈项目</t>
  </si>
  <si>
    <t>发改局</t>
  </si>
  <si>
    <t>宝泉社区</t>
  </si>
  <si>
    <t>项目新建排水沟7024延米，人行道588延米</t>
  </si>
  <si>
    <t>项目建成后解决宝泉社区道路排水问题，受益人口数691人，其中脱贫13户25人</t>
  </si>
  <si>
    <t>采取“农村公益性基础设施+劳务报酬发放+就业技能培训
+公益性岗位设置”赈济模式预计吸纳脱贫户务工45人，发放劳务报酬91.6万元</t>
  </si>
  <si>
    <t>以工代赈任务</t>
  </si>
  <si>
    <t>龙泉镇林场小浆果加工项目</t>
  </si>
  <si>
    <t>林业局</t>
  </si>
  <si>
    <t>龙泉镇林场（小梨树沟村）</t>
  </si>
  <si>
    <t>建筑工程、电气工程、采暖通风工程、消防工程、给排水工程及其它附属工程。</t>
  </si>
  <si>
    <t>年均营业收入195.53万元、年均利润48.83万元、年均净利润36.63万元，安排林场职工就业增加职工福利待遇，提高职工经济收入，改善职工办公条件</t>
  </si>
  <si>
    <t>预计带动林场全体职工增加收入，同时可以带动周边村屯群众就业增收</t>
  </si>
  <si>
    <t>欠发达国有林场巩固提升任务</t>
  </si>
  <si>
    <t>长白朝鲜族自治县农村消防应急水池、取水口建设项目</t>
  </si>
  <si>
    <t>住房和城乡建设局</t>
  </si>
  <si>
    <t>25个行政村</t>
  </si>
  <si>
    <t>全县各乡镇25个行政村建设占地面积25㎡，容积100m³的消防水池25个</t>
  </si>
  <si>
    <t>解决农村无消防设备设施问题，提高农村消防安全</t>
  </si>
  <si>
    <t>带动脱贫户1215户，监测户159户</t>
  </si>
  <si>
    <t>长白县新能源乡村振兴光伏发电站项目一期工程</t>
  </si>
  <si>
    <t>乡村振兴局</t>
  </si>
  <si>
    <t>长白县</t>
  </si>
  <si>
    <t>完成5.8mw装机容量的光伏电站建设</t>
  </si>
  <si>
    <t>该项目达到规模后预计收入利润275万元，用于发展全县53个行政村村集体收入</t>
  </si>
  <si>
    <t>项目建设完成后由企业运营，年获得纯利润设专帐管理，制定科学收益分配方案，采取差异化分配，用于带动全县村集体收入</t>
  </si>
  <si>
    <t>√14个</t>
  </si>
  <si>
    <t>中、省级</t>
  </si>
  <si>
    <t>中央少数民族发展任务209任务乡村振兴任务1534</t>
  </si>
  <si>
    <t>长白县千村美丽创建提升项目</t>
  </si>
  <si>
    <t>2024年度千村美丽创建村</t>
  </si>
  <si>
    <t>人居环境整治、垃圾清运等小型公益性生活设施</t>
  </si>
  <si>
    <t>项目建成后解决十七道沟村、马家岗村、八盘道村、栾家店村、新房子村、西大坡村、不大远村、马鞍山村8个村的道路、饮水、环境整治等问题</t>
  </si>
  <si>
    <t>项目建成后移交各村，由村委会管理，提升8个村公共基础设施，8村均收益其中脱贫户72户100人，监测户10户17人</t>
  </si>
  <si>
    <t>农户发展庭院经济补助项目</t>
  </si>
  <si>
    <t>庭院特色种植、庭院特色养殖、庭院特色加工、庭院生产生活服务、庭院特色乡村旅游</t>
  </si>
  <si>
    <t>以强村富民为目标，通过发展庭院经济，进一步破解产业发展用地瓶颈、拓宽群众持续增收途径，为农村经济健康发展注入新活力，进一步加快推进乡村振兴建设步伐</t>
  </si>
  <si>
    <t>发展基础更加稳固,产业布局更加优化，产业类型更加丰富产销衔接更加顺畅,发展活力持续增强,打造一批特色品牌,建成一批标准化乡村生产基地,培育一批有地方特色的庭院经济主导产业</t>
  </si>
  <si>
    <t>小额信贷贴息项目</t>
  </si>
  <si>
    <t>银行机构为脱贫户和监测户办理五万元以下、三年期以内、免抵押免担保的信用贷款通过财政资金对贷款适当贴息，保持过渡期内政策力度总体稳定</t>
  </si>
  <si>
    <t>为有劳动能力的脱贫户、监测对象，提供信贷帮扶，持续保障两类人员增收</t>
  </si>
  <si>
    <t>巩固脱贫攻坚成果方面，针对建档立卡脱贫人口，以户为单位发放贷款通过财政资金对贷款适当贴息，保持过渡期内政策力度总体稳定</t>
  </si>
  <si>
    <t>“雨露计划”职业教育补助项目</t>
  </si>
  <si>
    <t>其他</t>
  </si>
  <si>
    <t>农村建档立卡脱贫家庭和防止返贫监测对象子女接受中、高等职业教育,按每生每学期1500元标准(春、秋学期各补一次,即每学年3000元)以一卡通(折)方式直补到建档立卡脱贫家庭和防止返贫监测对象</t>
  </si>
  <si>
    <t>为保障脱贫户、监测户子女接受中、高等职业教育，确保建档立卡脱贫家庭和防止返贫监测对象进行补贴巩固脱贫攻坚成果</t>
  </si>
  <si>
    <t>巩固脱贫攻坚成果方面，资助农村建档立卡脱贫家庭和防止返贫监测对象子女完成学业</t>
  </si>
  <si>
    <t>脱贫劳动力一次性往返交通补助项目</t>
  </si>
  <si>
    <t>外出务工脱贫劳动力交通补助</t>
  </si>
  <si>
    <t>对跨省和省内县外稳定就业3个月(含)以上(可跨年累计)脱贫劳动力(含监测对象)，年度内给予一次性户籍地到务工地往返交通票价据实补助</t>
  </si>
  <si>
    <t>补助脱贫人口跨省务工和省内县外务工交通费，降低脱贫工人口务工成本</t>
  </si>
  <si>
    <t>衔接资金项目管理费</t>
  </si>
  <si>
    <t>财政局</t>
  </si>
  <si>
    <t>2024、112</t>
  </si>
  <si>
    <t>全县2024年实施的衔接资金项目管理费。</t>
  </si>
  <si>
    <t>保障2023年实施的衔接资金项目按期保质保量完成建设，改善贫困人口生产生活条件。</t>
  </si>
  <si>
    <t>乡村振兴任务94少数民族任务9以工代赈4欠发达国有林场巩固提升任务1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</si>
</sst>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8"/>
      <color theme="1"/>
      <name val="宋体"/>
      <charset val="134"/>
      <scheme val="minor"/>
    </font>
    <font>
      <sz val="11"/>
      <color rgb="FFFF0000"/>
      <name val="宋体"/>
      <charset val="134"/>
      <scheme val="minor"/>
    </font>
    <font>
      <sz val="8"/>
      <name val="宋体"/>
      <charset val="134"/>
      <scheme val="minor"/>
    </font>
    <font>
      <sz val="11"/>
      <name val="仿宋"/>
      <charset val="134"/>
    </font>
    <font>
      <b/>
      <sz val="22"/>
      <name val="仿宋"/>
      <charset val="134"/>
    </font>
    <font>
      <sz val="10"/>
      <name val="宋体"/>
      <charset val="134"/>
    </font>
    <font>
      <sz val="9"/>
      <color theme="1"/>
      <name val="宋体"/>
      <charset val="134"/>
    </font>
    <font>
      <sz val="10"/>
      <color theme="1"/>
      <name val="宋体"/>
      <charset val="134"/>
    </font>
    <font>
      <sz val="9"/>
      <name val="宋体"/>
      <charset val="134"/>
    </font>
    <font>
      <sz val="10"/>
      <color rgb="FFFF0000"/>
      <name val="宋体"/>
      <charset val="134"/>
    </font>
    <font>
      <sz val="9"/>
      <color rgb="FFFF0000"/>
      <name val="宋体"/>
      <charset val="134"/>
      <scheme val="major"/>
    </font>
    <font>
      <sz val="9"/>
      <color rgb="FFFF0000"/>
      <name val="宋体"/>
      <charset val="134"/>
    </font>
    <font>
      <sz val="9"/>
      <color theme="1"/>
      <name val="宋体"/>
      <charset val="134"/>
      <scheme val="minor"/>
    </font>
    <font>
      <sz val="11"/>
      <color theme="1"/>
      <name val="仿宋"/>
      <charset val="134"/>
    </font>
    <font>
      <b/>
      <sz val="22"/>
      <color theme="1"/>
      <name val="仿宋"/>
      <charset val="134"/>
    </font>
    <font>
      <sz val="10"/>
      <color rgb="FF000000"/>
      <name val="宋体"/>
      <charset val="134"/>
    </font>
    <font>
      <sz val="10"/>
      <color theme="1"/>
      <name val="宋体"/>
      <charset val="134"/>
      <scheme val="minor"/>
    </font>
    <font>
      <sz val="11"/>
      <color rgb="FFFF000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3" borderId="11" applyNumberFormat="0" applyAlignment="0" applyProtection="0">
      <alignment vertical="center"/>
    </xf>
    <xf numFmtId="0" fontId="28" fillId="4" borderId="12" applyNumberFormat="0" applyAlignment="0" applyProtection="0">
      <alignment vertical="center"/>
    </xf>
    <xf numFmtId="0" fontId="29" fillId="4" borderId="11" applyNumberFormat="0" applyAlignment="0" applyProtection="0">
      <alignment vertical="center"/>
    </xf>
    <xf numFmtId="0" fontId="30" fillId="5"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alignment vertical="center"/>
    </xf>
    <xf numFmtId="0" fontId="0" fillId="0" borderId="0">
      <alignment vertical="center"/>
    </xf>
    <xf numFmtId="0" fontId="39" fillId="0" borderId="0"/>
  </cellStyleXfs>
  <cellXfs count="81">
    <xf numFmtId="0" fontId="0" fillId="0" borderId="0" xfId="0">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horizontal="left" vertical="center"/>
    </xf>
    <xf numFmtId="0" fontId="4" fillId="0" borderId="0" xfId="0" applyFont="1" applyFill="1" applyBorder="1" applyAlignment="1">
      <alignment horizontal="left" vertical="top"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2" xfId="0"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7" fillId="0" borderId="2" xfId="50"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57" fontId="9" fillId="0" borderId="2" xfId="0" applyNumberFormat="1" applyFont="1" applyFill="1" applyBorder="1" applyAlignment="1">
      <alignment horizontal="center" vertical="center" wrapText="1"/>
    </xf>
    <xf numFmtId="0" fontId="9" fillId="0" borderId="2" xfId="49" applyFont="1" applyFill="1" applyBorder="1" applyAlignment="1">
      <alignment horizontal="left" vertical="center" wrapText="1"/>
    </xf>
    <xf numFmtId="0" fontId="9" fillId="0" borderId="2" xfId="49"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49" applyFont="1" applyFill="1" applyBorder="1" applyAlignment="1">
      <alignment horizontal="left" vertical="center" wrapText="1"/>
    </xf>
    <xf numFmtId="0" fontId="7" fillId="0" borderId="2" xfId="49" applyFont="1" applyFill="1" applyBorder="1" applyAlignment="1">
      <alignment horizontal="center" vertical="center" wrapText="1"/>
    </xf>
    <xf numFmtId="0" fontId="10" fillId="0" borderId="2" xfId="0" applyFont="1" applyFill="1" applyBorder="1" applyAlignment="1">
      <alignment horizontal="center" vertical="center" wrapText="1"/>
    </xf>
    <xf numFmtId="49" fontId="11" fillId="0" borderId="4" xfId="0" applyNumberFormat="1" applyFont="1" applyFill="1" applyBorder="1" applyAlignment="1">
      <alignment horizontal="left" vertical="center" wrapText="1"/>
    </xf>
    <xf numFmtId="0" fontId="12" fillId="0" borderId="2" xfId="0"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left" vertical="center" wrapText="1"/>
    </xf>
    <xf numFmtId="49" fontId="12"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49" fontId="8" fillId="0" borderId="2" xfId="0" applyNumberFormat="1" applyFont="1" applyFill="1" applyBorder="1" applyAlignment="1">
      <alignment horizontal="left" vertical="center" wrapText="1"/>
    </xf>
    <xf numFmtId="0" fontId="2" fillId="0" borderId="0" xfId="0" applyFont="1" applyFill="1" applyBorder="1" applyAlignment="1">
      <alignment horizontal="left" vertical="center"/>
    </xf>
    <xf numFmtId="0" fontId="4" fillId="0" borderId="0"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7" fillId="0" borderId="0" xfId="0" applyFont="1" applyFill="1" applyAlignment="1">
      <alignment horizontal="left" vertical="center" wrapText="1"/>
    </xf>
    <xf numFmtId="0" fontId="9" fillId="0" borderId="2" xfId="0" applyFont="1" applyFill="1" applyBorder="1" applyAlignment="1">
      <alignment horizontal="center" vertical="center"/>
    </xf>
    <xf numFmtId="0" fontId="6" fillId="0" borderId="2" xfId="0" applyNumberFormat="1" applyFont="1" applyFill="1" applyBorder="1" applyAlignment="1">
      <alignment horizontal="center" vertical="center" wrapText="1"/>
    </xf>
    <xf numFmtId="3" fontId="7" fillId="0" borderId="2" xfId="0" applyNumberFormat="1" applyFont="1" applyFill="1" applyBorder="1" applyAlignment="1">
      <alignment horizontal="left" vertical="center" wrapText="1"/>
    </xf>
    <xf numFmtId="49" fontId="11" fillId="0" borderId="2"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49" fontId="12" fillId="0" borderId="6" xfId="0" applyNumberFormat="1" applyFont="1" applyFill="1" applyBorder="1" applyAlignment="1">
      <alignment horizontal="left" vertical="center" wrapText="1"/>
    </xf>
    <xf numFmtId="0" fontId="12" fillId="0" borderId="2"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8" fillId="0" borderId="2" xfId="51" applyFont="1" applyFill="1" applyBorder="1" applyAlignment="1" applyProtection="1">
      <alignment horizontal="justify" vertical="center" wrapText="1"/>
    </xf>
    <xf numFmtId="0" fontId="2" fillId="0" borderId="0" xfId="0" applyFont="1" applyFill="1" applyBorder="1" applyAlignment="1">
      <alignment horizontal="center" vertical="center"/>
    </xf>
    <xf numFmtId="0" fontId="14" fillId="0" borderId="0" xfId="0" applyFont="1" applyFill="1" applyBorder="1" applyAlignment="1">
      <alignment horizontal="left" vertical="top" wrapText="1"/>
    </xf>
    <xf numFmtId="0" fontId="15" fillId="0" borderId="0"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8" fillId="0" borderId="2" xfId="0" applyFont="1" applyFill="1" applyBorder="1" applyAlignment="1">
      <alignment horizontal="center" vertical="center"/>
    </xf>
    <xf numFmtId="0" fontId="16"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6"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17" fillId="0" borderId="4" xfId="0" applyFont="1" applyFill="1" applyBorder="1" applyAlignment="1">
      <alignment horizontal="center" vertical="center"/>
    </xf>
    <xf numFmtId="0" fontId="8" fillId="0" borderId="2" xfId="0" applyFont="1" applyFill="1" applyBorder="1" applyAlignment="1">
      <alignment vertical="center" wrapText="1"/>
    </xf>
    <xf numFmtId="0" fontId="9" fillId="0" borderId="2" xfId="0" applyFont="1" applyFill="1" applyBorder="1" applyAlignment="1">
      <alignment vertical="center" wrapText="1"/>
    </xf>
    <xf numFmtId="0" fontId="9" fillId="0" borderId="2" xfId="0" applyFont="1" applyFill="1" applyBorder="1" applyAlignment="1">
      <alignment vertical="center"/>
    </xf>
    <xf numFmtId="0" fontId="6" fillId="0" borderId="2" xfId="0" applyFont="1" applyFill="1" applyBorder="1" applyAlignment="1">
      <alignment vertical="center" wrapText="1"/>
    </xf>
    <xf numFmtId="0" fontId="17" fillId="0" borderId="0" xfId="0" applyFont="1" applyFill="1" applyBorder="1" applyAlignment="1">
      <alignment vertical="center"/>
    </xf>
    <xf numFmtId="49" fontId="18" fillId="0" borderId="2" xfId="0" applyNumberFormat="1" applyFont="1" applyFill="1" applyBorder="1" applyAlignment="1">
      <alignment horizontal="center" vertical="center"/>
    </xf>
    <xf numFmtId="0" fontId="10" fillId="0" borderId="2" xfId="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4" xfId="50"/>
    <cellStyle name="常规 6"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40"/>
  <sheetViews>
    <sheetView tabSelected="1" workbookViewId="0">
      <selection activeCell="AA7" sqref="AA7"/>
    </sheetView>
  </sheetViews>
  <sheetFormatPr defaultColWidth="9" defaultRowHeight="13.5"/>
  <cols>
    <col min="1" max="1" width="3.5" style="1" customWidth="1"/>
    <col min="2" max="2" width="9.375" style="7" customWidth="1"/>
    <col min="3" max="3" width="6.25" style="1" customWidth="1"/>
    <col min="4" max="4" width="7.75" style="1" customWidth="1"/>
    <col min="5" max="5" width="6.75" style="1" customWidth="1"/>
    <col min="6" max="6" width="5.25" style="1" customWidth="1"/>
    <col min="7" max="8" width="7" style="1" customWidth="1"/>
    <col min="9" max="9" width="22.125" style="7" customWidth="1"/>
    <col min="10" max="10" width="6.5" style="3" customWidth="1"/>
    <col min="11" max="11" width="7.25" style="1" customWidth="1"/>
    <col min="12" max="12" width="6.5" style="1" customWidth="1"/>
    <col min="13" max="13" width="6.125" style="7" customWidth="1"/>
    <col min="14" max="15" width="21.25" style="7" customWidth="1"/>
    <col min="16" max="16" width="4.375" style="1" customWidth="1"/>
    <col min="17" max="17" width="4.5" style="1" customWidth="1"/>
    <col min="18" max="18" width="5.125" style="1" customWidth="1"/>
    <col min="19" max="19" width="4.125" style="1" customWidth="1"/>
    <col min="20" max="21" width="3.25" style="1" customWidth="1"/>
    <col min="22" max="23" width="4.75" style="1" customWidth="1"/>
    <col min="24" max="16384" width="9" style="1"/>
  </cols>
  <sheetData>
    <row r="1" s="1" customFormat="1" spans="1:23">
      <c r="A1" s="8" t="s">
        <v>0</v>
      </c>
      <c r="B1" s="8"/>
      <c r="C1" s="8"/>
      <c r="D1" s="8"/>
      <c r="E1" s="8"/>
      <c r="F1" s="8"/>
      <c r="G1" s="8"/>
      <c r="H1" s="8"/>
      <c r="I1" s="8"/>
      <c r="J1" s="40"/>
      <c r="K1" s="8"/>
      <c r="L1" s="8"/>
      <c r="M1" s="8"/>
      <c r="N1" s="8"/>
      <c r="O1" s="8"/>
      <c r="P1" s="8"/>
      <c r="Q1" s="8"/>
      <c r="R1" s="8"/>
      <c r="S1" s="8"/>
      <c r="T1" s="8"/>
      <c r="U1" s="8"/>
      <c r="V1" s="64"/>
      <c r="W1" s="64"/>
    </row>
    <row r="2" s="1" customFormat="1" ht="24" customHeight="1" spans="1:23">
      <c r="A2" s="9" t="s">
        <v>1</v>
      </c>
      <c r="B2" s="9"/>
      <c r="C2" s="9"/>
      <c r="D2" s="9"/>
      <c r="E2" s="9"/>
      <c r="F2" s="9"/>
      <c r="G2" s="9"/>
      <c r="H2" s="9"/>
      <c r="I2" s="9"/>
      <c r="J2" s="9"/>
      <c r="K2" s="9"/>
      <c r="L2" s="9"/>
      <c r="M2" s="9"/>
      <c r="N2" s="9"/>
      <c r="O2" s="9"/>
      <c r="P2" s="9"/>
      <c r="Q2" s="9"/>
      <c r="R2" s="9"/>
      <c r="S2" s="9"/>
      <c r="T2" s="9"/>
      <c r="U2" s="9"/>
      <c r="V2" s="65"/>
      <c r="W2" s="65"/>
    </row>
    <row r="3" s="1" customFormat="1" ht="18" customHeight="1" spans="1:23">
      <c r="A3" s="10" t="s">
        <v>2</v>
      </c>
      <c r="B3" s="10" t="s">
        <v>3</v>
      </c>
      <c r="C3" s="10" t="s">
        <v>4</v>
      </c>
      <c r="D3" s="10" t="s">
        <v>5</v>
      </c>
      <c r="E3" s="10" t="s">
        <v>6</v>
      </c>
      <c r="F3" s="10" t="s">
        <v>7</v>
      </c>
      <c r="G3" s="11" t="s">
        <v>8</v>
      </c>
      <c r="H3" s="11"/>
      <c r="I3" s="10" t="s">
        <v>9</v>
      </c>
      <c r="J3" s="41" t="s">
        <v>10</v>
      </c>
      <c r="K3" s="42" t="s">
        <v>11</v>
      </c>
      <c r="L3" s="43"/>
      <c r="M3" s="44"/>
      <c r="N3" s="10" t="s">
        <v>12</v>
      </c>
      <c r="O3" s="10" t="s">
        <v>13</v>
      </c>
      <c r="P3" s="11" t="s">
        <v>14</v>
      </c>
      <c r="Q3" s="11"/>
      <c r="R3" s="11"/>
      <c r="S3" s="66" t="s">
        <v>15</v>
      </c>
      <c r="T3" s="66" t="s">
        <v>16</v>
      </c>
      <c r="U3" s="66" t="s">
        <v>17</v>
      </c>
      <c r="V3" s="67" t="s">
        <v>18</v>
      </c>
      <c r="W3" s="67"/>
    </row>
    <row r="4" s="1" customFormat="1" ht="18" customHeight="1" spans="1:23">
      <c r="A4" s="12"/>
      <c r="B4" s="12"/>
      <c r="C4" s="12"/>
      <c r="D4" s="12"/>
      <c r="E4" s="12"/>
      <c r="F4" s="12"/>
      <c r="G4" s="10" t="s">
        <v>19</v>
      </c>
      <c r="H4" s="10" t="s">
        <v>20</v>
      </c>
      <c r="I4" s="12"/>
      <c r="J4" s="45"/>
      <c r="K4" s="11" t="s">
        <v>21</v>
      </c>
      <c r="L4" s="11" t="s">
        <v>22</v>
      </c>
      <c r="M4" s="44" t="s">
        <v>23</v>
      </c>
      <c r="N4" s="12"/>
      <c r="O4" s="12"/>
      <c r="P4" s="10" t="s">
        <v>24</v>
      </c>
      <c r="Q4" s="10" t="s">
        <v>25</v>
      </c>
      <c r="R4" s="10" t="s">
        <v>26</v>
      </c>
      <c r="S4" s="68"/>
      <c r="T4" s="68"/>
      <c r="U4" s="68"/>
      <c r="V4" s="69" t="s">
        <v>27</v>
      </c>
      <c r="W4" s="70" t="s">
        <v>28</v>
      </c>
    </row>
    <row r="5" s="1" customFormat="1" spans="1:23">
      <c r="A5" s="13"/>
      <c r="B5" s="13"/>
      <c r="C5" s="13"/>
      <c r="D5" s="13"/>
      <c r="E5" s="13"/>
      <c r="F5" s="13"/>
      <c r="G5" s="12"/>
      <c r="H5" s="12"/>
      <c r="I5" s="12"/>
      <c r="J5" s="46"/>
      <c r="K5" s="11"/>
      <c r="L5" s="11"/>
      <c r="M5" s="44"/>
      <c r="N5" s="13"/>
      <c r="O5" s="13"/>
      <c r="P5" s="13"/>
      <c r="Q5" s="13"/>
      <c r="R5" s="13"/>
      <c r="S5" s="71"/>
      <c r="T5" s="71"/>
      <c r="U5" s="71"/>
      <c r="V5" s="72"/>
      <c r="W5" s="73"/>
    </row>
    <row r="6" s="1" customFormat="1" ht="75" customHeight="1" spans="1:23">
      <c r="A6" s="11">
        <v>1</v>
      </c>
      <c r="B6" s="14" t="s">
        <v>29</v>
      </c>
      <c r="C6" s="15" t="s">
        <v>30</v>
      </c>
      <c r="D6" s="16" t="s">
        <v>31</v>
      </c>
      <c r="E6" s="16" t="s">
        <v>32</v>
      </c>
      <c r="F6" s="17" t="s">
        <v>33</v>
      </c>
      <c r="G6" s="18" t="s">
        <v>34</v>
      </c>
      <c r="H6" s="17" t="s">
        <v>35</v>
      </c>
      <c r="I6" s="14" t="s">
        <v>36</v>
      </c>
      <c r="J6" s="16">
        <v>121</v>
      </c>
      <c r="K6" s="47"/>
      <c r="L6" s="48">
        <v>73</v>
      </c>
      <c r="M6" s="16">
        <f t="shared" ref="M6:M16" si="0">K6+L6</f>
        <v>73</v>
      </c>
      <c r="N6" s="14" t="s">
        <v>37</v>
      </c>
      <c r="O6" s="14" t="s">
        <v>38</v>
      </c>
      <c r="P6" s="16">
        <v>370</v>
      </c>
      <c r="Q6" s="16">
        <v>52</v>
      </c>
      <c r="R6" s="16"/>
      <c r="S6" s="16" t="s">
        <v>39</v>
      </c>
      <c r="T6" s="16" t="s">
        <v>39</v>
      </c>
      <c r="U6" s="16" t="s">
        <v>39</v>
      </c>
      <c r="V6" s="17" t="s">
        <v>22</v>
      </c>
      <c r="W6" s="74" t="s">
        <v>40</v>
      </c>
    </row>
    <row r="7" s="1" customFormat="1" ht="165" customHeight="1" spans="1:23">
      <c r="A7" s="11">
        <v>2</v>
      </c>
      <c r="B7" s="19" t="s">
        <v>41</v>
      </c>
      <c r="C7" s="20" t="s">
        <v>30</v>
      </c>
      <c r="D7" s="20" t="s">
        <v>42</v>
      </c>
      <c r="E7" s="20" t="s">
        <v>32</v>
      </c>
      <c r="F7" s="20" t="s">
        <v>43</v>
      </c>
      <c r="G7" s="18" t="s">
        <v>34</v>
      </c>
      <c r="H7" s="17" t="s">
        <v>35</v>
      </c>
      <c r="I7" s="19" t="s">
        <v>44</v>
      </c>
      <c r="J7" s="49">
        <v>430</v>
      </c>
      <c r="K7" s="48">
        <v>145</v>
      </c>
      <c r="L7" s="48"/>
      <c r="M7" s="16">
        <f t="shared" si="0"/>
        <v>145</v>
      </c>
      <c r="N7" s="14" t="s">
        <v>45</v>
      </c>
      <c r="O7" s="14" t="s">
        <v>46</v>
      </c>
      <c r="P7" s="20">
        <v>432</v>
      </c>
      <c r="Q7" s="20">
        <v>4</v>
      </c>
      <c r="R7" s="16"/>
      <c r="S7" s="16" t="s">
        <v>39</v>
      </c>
      <c r="T7" s="16" t="s">
        <v>39</v>
      </c>
      <c r="U7" s="16"/>
      <c r="V7" s="17" t="s">
        <v>21</v>
      </c>
      <c r="W7" s="74" t="s">
        <v>47</v>
      </c>
    </row>
    <row r="8" s="1" customFormat="1" ht="63" customHeight="1" spans="1:23">
      <c r="A8" s="11">
        <v>3</v>
      </c>
      <c r="B8" s="14" t="s">
        <v>48</v>
      </c>
      <c r="C8" s="16" t="s">
        <v>49</v>
      </c>
      <c r="D8" s="16" t="s">
        <v>50</v>
      </c>
      <c r="E8" s="16" t="s">
        <v>51</v>
      </c>
      <c r="F8" s="17" t="s">
        <v>33</v>
      </c>
      <c r="G8" s="18" t="s">
        <v>34</v>
      </c>
      <c r="H8" s="17" t="s">
        <v>35</v>
      </c>
      <c r="I8" s="22" t="s">
        <v>52</v>
      </c>
      <c r="J8" s="47">
        <v>389</v>
      </c>
      <c r="K8" s="16">
        <v>95</v>
      </c>
      <c r="L8" s="47"/>
      <c r="M8" s="16">
        <f t="shared" si="0"/>
        <v>95</v>
      </c>
      <c r="N8" s="19" t="s">
        <v>53</v>
      </c>
      <c r="O8" s="19" t="s">
        <v>46</v>
      </c>
      <c r="P8" s="15">
        <v>22</v>
      </c>
      <c r="Q8" s="15">
        <v>22</v>
      </c>
      <c r="R8" s="15">
        <v>0</v>
      </c>
      <c r="S8" s="16" t="s">
        <v>39</v>
      </c>
      <c r="T8" s="15" t="s">
        <v>39</v>
      </c>
      <c r="U8" s="15" t="s">
        <v>39</v>
      </c>
      <c r="V8" s="17" t="s">
        <v>21</v>
      </c>
      <c r="W8" s="74" t="s">
        <v>47</v>
      </c>
    </row>
    <row r="9" s="1" customFormat="1" ht="75" customHeight="1" spans="1:23">
      <c r="A9" s="11">
        <v>4</v>
      </c>
      <c r="B9" s="19" t="s">
        <v>54</v>
      </c>
      <c r="C9" s="20" t="s">
        <v>49</v>
      </c>
      <c r="D9" s="20" t="s">
        <v>55</v>
      </c>
      <c r="E9" s="20" t="s">
        <v>32</v>
      </c>
      <c r="F9" s="20" t="s">
        <v>43</v>
      </c>
      <c r="G9" s="18" t="s">
        <v>34</v>
      </c>
      <c r="H9" s="17" t="s">
        <v>35</v>
      </c>
      <c r="I9" s="19" t="s">
        <v>56</v>
      </c>
      <c r="J9" s="20">
        <v>220</v>
      </c>
      <c r="K9" s="16">
        <v>70</v>
      </c>
      <c r="L9" s="47"/>
      <c r="M9" s="16">
        <f t="shared" si="0"/>
        <v>70</v>
      </c>
      <c r="N9" s="19" t="s">
        <v>57</v>
      </c>
      <c r="O9" s="19" t="s">
        <v>58</v>
      </c>
      <c r="P9" s="20">
        <v>18</v>
      </c>
      <c r="Q9" s="20">
        <v>18</v>
      </c>
      <c r="R9" s="20">
        <v>0</v>
      </c>
      <c r="S9" s="20" t="s">
        <v>39</v>
      </c>
      <c r="T9" s="20" t="s">
        <v>39</v>
      </c>
      <c r="U9" s="15"/>
      <c r="V9" s="17" t="s">
        <v>21</v>
      </c>
      <c r="W9" s="74" t="s">
        <v>40</v>
      </c>
    </row>
    <row r="10" s="1" customFormat="1" ht="100" customHeight="1" spans="1:23">
      <c r="A10" s="11">
        <v>5</v>
      </c>
      <c r="B10" s="14" t="s">
        <v>59</v>
      </c>
      <c r="C10" s="21" t="s">
        <v>60</v>
      </c>
      <c r="D10" s="16" t="s">
        <v>61</v>
      </c>
      <c r="E10" s="16" t="s">
        <v>32</v>
      </c>
      <c r="F10" s="18" t="s">
        <v>43</v>
      </c>
      <c r="G10" s="18" t="s">
        <v>34</v>
      </c>
      <c r="H10" s="17" t="s">
        <v>62</v>
      </c>
      <c r="I10" s="14" t="s">
        <v>63</v>
      </c>
      <c r="J10" s="16">
        <v>270</v>
      </c>
      <c r="K10" s="48">
        <v>59</v>
      </c>
      <c r="L10" s="48"/>
      <c r="M10" s="16">
        <f t="shared" si="0"/>
        <v>59</v>
      </c>
      <c r="N10" s="14" t="s">
        <v>64</v>
      </c>
      <c r="O10" s="14" t="s">
        <v>65</v>
      </c>
      <c r="P10" s="16">
        <v>12</v>
      </c>
      <c r="Q10" s="16">
        <v>12</v>
      </c>
      <c r="R10" s="17"/>
      <c r="S10" s="16" t="s">
        <v>39</v>
      </c>
      <c r="T10" s="16" t="s">
        <v>39</v>
      </c>
      <c r="U10" s="16" t="s">
        <v>39</v>
      </c>
      <c r="V10" s="17" t="s">
        <v>21</v>
      </c>
      <c r="W10" s="74" t="s">
        <v>40</v>
      </c>
    </row>
    <row r="11" s="1" customFormat="1" ht="93" customHeight="1" spans="1:23">
      <c r="A11" s="11">
        <v>6</v>
      </c>
      <c r="B11" s="22" t="s">
        <v>66</v>
      </c>
      <c r="C11" s="16" t="s">
        <v>67</v>
      </c>
      <c r="D11" s="15" t="s">
        <v>68</v>
      </c>
      <c r="E11" s="15" t="s">
        <v>51</v>
      </c>
      <c r="F11" s="17" t="s">
        <v>33</v>
      </c>
      <c r="G11" s="18" t="s">
        <v>34</v>
      </c>
      <c r="H11" s="17" t="s">
        <v>35</v>
      </c>
      <c r="I11" s="22" t="s">
        <v>69</v>
      </c>
      <c r="J11" s="50">
        <v>875</v>
      </c>
      <c r="K11" s="47"/>
      <c r="L11" s="48">
        <v>575</v>
      </c>
      <c r="M11" s="16">
        <f t="shared" si="0"/>
        <v>575</v>
      </c>
      <c r="N11" s="22" t="s">
        <v>70</v>
      </c>
      <c r="O11" s="22" t="s">
        <v>71</v>
      </c>
      <c r="P11" s="15">
        <v>77</v>
      </c>
      <c r="Q11" s="15">
        <v>76</v>
      </c>
      <c r="R11" s="15">
        <v>1</v>
      </c>
      <c r="S11" s="15" t="s">
        <v>39</v>
      </c>
      <c r="T11" s="15" t="s">
        <v>39</v>
      </c>
      <c r="U11" s="16"/>
      <c r="V11" s="17" t="s">
        <v>22</v>
      </c>
      <c r="W11" s="74" t="s">
        <v>40</v>
      </c>
    </row>
    <row r="12" s="1" customFormat="1" ht="75" customHeight="1" spans="1:23">
      <c r="A12" s="11">
        <v>7</v>
      </c>
      <c r="B12" s="15" t="s">
        <v>72</v>
      </c>
      <c r="C12" s="16" t="s">
        <v>67</v>
      </c>
      <c r="D12" s="15" t="s">
        <v>73</v>
      </c>
      <c r="E12" s="15" t="s">
        <v>32</v>
      </c>
      <c r="F12" s="18" t="s">
        <v>43</v>
      </c>
      <c r="G12" s="18" t="s">
        <v>34</v>
      </c>
      <c r="H12" s="17" t="s">
        <v>35</v>
      </c>
      <c r="I12" s="22" t="s">
        <v>74</v>
      </c>
      <c r="J12" s="16">
        <v>72</v>
      </c>
      <c r="K12" s="16">
        <v>40</v>
      </c>
      <c r="L12" s="48"/>
      <c r="M12" s="16">
        <f t="shared" si="0"/>
        <v>40</v>
      </c>
      <c r="N12" s="22" t="s">
        <v>75</v>
      </c>
      <c r="O12" s="51" t="s">
        <v>76</v>
      </c>
      <c r="P12" s="48">
        <v>24</v>
      </c>
      <c r="Q12" s="48">
        <v>18</v>
      </c>
      <c r="R12" s="48">
        <v>6</v>
      </c>
      <c r="S12" s="16" t="s">
        <v>39</v>
      </c>
      <c r="T12" s="15" t="s">
        <v>39</v>
      </c>
      <c r="U12" s="15" t="s">
        <v>39</v>
      </c>
      <c r="V12" s="17" t="s">
        <v>21</v>
      </c>
      <c r="W12" s="74" t="s">
        <v>40</v>
      </c>
    </row>
    <row r="13" s="1" customFormat="1" ht="75" customHeight="1" spans="1:23">
      <c r="A13" s="11">
        <v>8</v>
      </c>
      <c r="B13" s="22" t="s">
        <v>77</v>
      </c>
      <c r="C13" s="15" t="s">
        <v>78</v>
      </c>
      <c r="D13" s="15" t="s">
        <v>79</v>
      </c>
      <c r="E13" s="16" t="s">
        <v>51</v>
      </c>
      <c r="F13" s="17" t="s">
        <v>33</v>
      </c>
      <c r="G13" s="18" t="s">
        <v>34</v>
      </c>
      <c r="H13" s="17" t="s">
        <v>35</v>
      </c>
      <c r="I13" s="22" t="s">
        <v>80</v>
      </c>
      <c r="J13" s="50">
        <v>437</v>
      </c>
      <c r="K13" s="47"/>
      <c r="L13" s="48">
        <v>237</v>
      </c>
      <c r="M13" s="16">
        <f t="shared" si="0"/>
        <v>237</v>
      </c>
      <c r="N13" s="22" t="s">
        <v>81</v>
      </c>
      <c r="O13" s="22" t="s">
        <v>82</v>
      </c>
      <c r="P13" s="16">
        <v>174</v>
      </c>
      <c r="Q13" s="16">
        <v>162</v>
      </c>
      <c r="R13" s="16">
        <v>12</v>
      </c>
      <c r="S13" s="16" t="s">
        <v>39</v>
      </c>
      <c r="T13" s="16" t="s">
        <v>39</v>
      </c>
      <c r="U13" s="16" t="s">
        <v>39</v>
      </c>
      <c r="V13" s="17" t="s">
        <v>22</v>
      </c>
      <c r="W13" s="74" t="s">
        <v>83</v>
      </c>
    </row>
    <row r="14" s="2" customFormat="1" ht="75" customHeight="1" spans="1:23">
      <c r="A14" s="11">
        <v>9</v>
      </c>
      <c r="B14" s="19" t="s">
        <v>84</v>
      </c>
      <c r="C14" s="20" t="s">
        <v>78</v>
      </c>
      <c r="D14" s="20" t="s">
        <v>79</v>
      </c>
      <c r="E14" s="20" t="s">
        <v>32</v>
      </c>
      <c r="F14" s="11" t="s">
        <v>43</v>
      </c>
      <c r="G14" s="23" t="s">
        <v>85</v>
      </c>
      <c r="H14" s="11" t="s">
        <v>86</v>
      </c>
      <c r="I14" s="19" t="s">
        <v>87</v>
      </c>
      <c r="J14" s="20">
        <v>152</v>
      </c>
      <c r="K14" s="20">
        <v>45</v>
      </c>
      <c r="L14" s="49"/>
      <c r="M14" s="20">
        <f t="shared" si="0"/>
        <v>45</v>
      </c>
      <c r="N14" s="19" t="s">
        <v>88</v>
      </c>
      <c r="O14" s="19" t="s">
        <v>89</v>
      </c>
      <c r="P14" s="52">
        <v>69</v>
      </c>
      <c r="Q14" s="52">
        <v>69</v>
      </c>
      <c r="R14" s="52">
        <v>0</v>
      </c>
      <c r="S14" s="75" t="s">
        <v>39</v>
      </c>
      <c r="T14" s="76" t="s">
        <v>39</v>
      </c>
      <c r="U14" s="76" t="s">
        <v>39</v>
      </c>
      <c r="V14" s="17" t="s">
        <v>21</v>
      </c>
      <c r="W14" s="74" t="s">
        <v>40</v>
      </c>
    </row>
    <row r="15" s="2" customFormat="1" ht="75" customHeight="1" spans="1:23">
      <c r="A15" s="11">
        <v>10</v>
      </c>
      <c r="B15" s="19" t="s">
        <v>90</v>
      </c>
      <c r="C15" s="20" t="s">
        <v>78</v>
      </c>
      <c r="D15" s="20" t="s">
        <v>79</v>
      </c>
      <c r="E15" s="20" t="s">
        <v>32</v>
      </c>
      <c r="F15" s="11" t="s">
        <v>43</v>
      </c>
      <c r="G15" s="23" t="s">
        <v>85</v>
      </c>
      <c r="H15" s="11" t="s">
        <v>86</v>
      </c>
      <c r="I15" s="19" t="s">
        <v>91</v>
      </c>
      <c r="J15" s="20">
        <v>148</v>
      </c>
      <c r="K15" s="49">
        <v>44</v>
      </c>
      <c r="L15" s="49"/>
      <c r="M15" s="20">
        <f t="shared" si="0"/>
        <v>44</v>
      </c>
      <c r="N15" s="19" t="s">
        <v>88</v>
      </c>
      <c r="O15" s="20" t="s">
        <v>92</v>
      </c>
      <c r="P15" s="20">
        <v>69</v>
      </c>
      <c r="Q15" s="20">
        <v>69</v>
      </c>
      <c r="R15" s="20">
        <v>0</v>
      </c>
      <c r="S15" s="75" t="s">
        <v>39</v>
      </c>
      <c r="T15" s="75" t="s">
        <v>39</v>
      </c>
      <c r="U15" s="75" t="s">
        <v>39</v>
      </c>
      <c r="V15" s="17" t="s">
        <v>21</v>
      </c>
      <c r="W15" s="74" t="s">
        <v>40</v>
      </c>
    </row>
    <row r="16" s="3" customFormat="1" ht="75" customHeight="1" spans="1:23">
      <c r="A16" s="11">
        <v>11</v>
      </c>
      <c r="B16" s="24" t="s">
        <v>93</v>
      </c>
      <c r="C16" s="25" t="s">
        <v>94</v>
      </c>
      <c r="D16" s="25" t="s">
        <v>95</v>
      </c>
      <c r="E16" s="20" t="s">
        <v>51</v>
      </c>
      <c r="F16" s="18" t="s">
        <v>43</v>
      </c>
      <c r="G16" s="18" t="s">
        <v>34</v>
      </c>
      <c r="H16" s="17" t="s">
        <v>35</v>
      </c>
      <c r="I16" s="24" t="s">
        <v>96</v>
      </c>
      <c r="J16" s="25">
        <v>600</v>
      </c>
      <c r="K16" s="28">
        <v>311</v>
      </c>
      <c r="L16" s="47"/>
      <c r="M16" s="16">
        <f t="shared" si="0"/>
        <v>311</v>
      </c>
      <c r="N16" s="24" t="s">
        <v>97</v>
      </c>
      <c r="O16" s="24" t="s">
        <v>98</v>
      </c>
      <c r="P16" s="20">
        <v>343</v>
      </c>
      <c r="Q16" s="20">
        <v>14</v>
      </c>
      <c r="R16" s="20">
        <v>0</v>
      </c>
      <c r="S16" s="16"/>
      <c r="T16" s="16" t="s">
        <v>39</v>
      </c>
      <c r="U16" s="16"/>
      <c r="V16" s="17" t="s">
        <v>21</v>
      </c>
      <c r="W16" s="74" t="s">
        <v>47</v>
      </c>
    </row>
    <row r="17" s="3" customFormat="1" ht="75" customHeight="1" spans="1:23">
      <c r="A17" s="11">
        <v>12</v>
      </c>
      <c r="B17" s="24" t="s">
        <v>99</v>
      </c>
      <c r="C17" s="25" t="s">
        <v>94</v>
      </c>
      <c r="D17" s="25" t="s">
        <v>100</v>
      </c>
      <c r="E17" s="20" t="s">
        <v>51</v>
      </c>
      <c r="F17" s="26" t="s">
        <v>43</v>
      </c>
      <c r="G17" s="26" t="s">
        <v>34</v>
      </c>
      <c r="H17" s="11" t="s">
        <v>35</v>
      </c>
      <c r="I17" s="24" t="s">
        <v>101</v>
      </c>
      <c r="J17" s="25">
        <v>40</v>
      </c>
      <c r="K17" s="25">
        <v>40</v>
      </c>
      <c r="L17" s="53"/>
      <c r="M17" s="20">
        <v>40</v>
      </c>
      <c r="N17" s="24" t="s">
        <v>102</v>
      </c>
      <c r="O17" s="24" t="s">
        <v>98</v>
      </c>
      <c r="P17" s="20">
        <v>132</v>
      </c>
      <c r="Q17" s="20">
        <v>2</v>
      </c>
      <c r="R17" s="20">
        <v>0</v>
      </c>
      <c r="S17" s="11"/>
      <c r="T17" s="20"/>
      <c r="U17" s="20"/>
      <c r="V17" s="11" t="s">
        <v>21</v>
      </c>
      <c r="W17" s="77" t="s">
        <v>40</v>
      </c>
    </row>
    <row r="18" s="4" customFormat="1" ht="75" customHeight="1" spans="1:23">
      <c r="A18" s="11">
        <v>13</v>
      </c>
      <c r="B18" s="14" t="s">
        <v>103</v>
      </c>
      <c r="C18" s="16" t="s">
        <v>94</v>
      </c>
      <c r="D18" s="16" t="s">
        <v>104</v>
      </c>
      <c r="E18" s="16" t="s">
        <v>32</v>
      </c>
      <c r="F18" s="17" t="s">
        <v>33</v>
      </c>
      <c r="G18" s="18" t="s">
        <v>34</v>
      </c>
      <c r="H18" s="17" t="s">
        <v>35</v>
      </c>
      <c r="I18" s="14" t="s">
        <v>105</v>
      </c>
      <c r="J18" s="47">
        <v>239</v>
      </c>
      <c r="K18" s="47"/>
      <c r="L18" s="16">
        <v>148</v>
      </c>
      <c r="M18" s="16">
        <f t="shared" ref="M18:M23" si="1">K18+L18</f>
        <v>148</v>
      </c>
      <c r="N18" s="14" t="s">
        <v>106</v>
      </c>
      <c r="O18" s="14" t="s">
        <v>107</v>
      </c>
      <c r="P18" s="16">
        <v>120</v>
      </c>
      <c r="Q18" s="16">
        <v>11</v>
      </c>
      <c r="R18" s="16">
        <v>0</v>
      </c>
      <c r="S18" s="16" t="s">
        <v>39</v>
      </c>
      <c r="T18" s="16" t="s">
        <v>39</v>
      </c>
      <c r="U18" s="16"/>
      <c r="V18" s="17" t="s">
        <v>22</v>
      </c>
      <c r="W18" s="74" t="s">
        <v>40</v>
      </c>
    </row>
    <row r="19" s="4" customFormat="1" ht="69" customHeight="1" spans="1:23">
      <c r="A19" s="11">
        <v>14</v>
      </c>
      <c r="B19" s="27" t="s">
        <v>108</v>
      </c>
      <c r="C19" s="21" t="s">
        <v>94</v>
      </c>
      <c r="D19" s="28" t="s">
        <v>109</v>
      </c>
      <c r="E19" s="16" t="s">
        <v>32</v>
      </c>
      <c r="F19" s="17" t="s">
        <v>33</v>
      </c>
      <c r="G19" s="18" t="s">
        <v>34</v>
      </c>
      <c r="H19" s="17" t="s">
        <v>35</v>
      </c>
      <c r="I19" s="27" t="s">
        <v>110</v>
      </c>
      <c r="J19" s="47">
        <v>288</v>
      </c>
      <c r="K19" s="47"/>
      <c r="L19" s="16">
        <v>180</v>
      </c>
      <c r="M19" s="16">
        <f t="shared" si="1"/>
        <v>180</v>
      </c>
      <c r="N19" s="27" t="s">
        <v>111</v>
      </c>
      <c r="O19" s="54" t="s">
        <v>112</v>
      </c>
      <c r="P19" s="16">
        <v>336</v>
      </c>
      <c r="Q19" s="16">
        <v>22</v>
      </c>
      <c r="R19" s="16">
        <v>0</v>
      </c>
      <c r="S19" s="16" t="s">
        <v>39</v>
      </c>
      <c r="T19" s="16" t="s">
        <v>39</v>
      </c>
      <c r="U19" s="16"/>
      <c r="V19" s="17" t="s">
        <v>22</v>
      </c>
      <c r="W19" s="74" t="s">
        <v>40</v>
      </c>
    </row>
    <row r="20" s="4" customFormat="1" ht="75" customHeight="1" spans="1:23">
      <c r="A20" s="11">
        <v>15</v>
      </c>
      <c r="B20" s="14" t="s">
        <v>113</v>
      </c>
      <c r="C20" s="16" t="s">
        <v>94</v>
      </c>
      <c r="D20" s="16" t="s">
        <v>114</v>
      </c>
      <c r="E20" s="16" t="s">
        <v>32</v>
      </c>
      <c r="F20" s="17" t="s">
        <v>33</v>
      </c>
      <c r="G20" s="18" t="s">
        <v>34</v>
      </c>
      <c r="H20" s="17" t="s">
        <v>35</v>
      </c>
      <c r="I20" s="14" t="s">
        <v>115</v>
      </c>
      <c r="J20" s="47">
        <v>336</v>
      </c>
      <c r="K20" s="47"/>
      <c r="L20" s="16">
        <v>201</v>
      </c>
      <c r="M20" s="16">
        <f t="shared" si="1"/>
        <v>201</v>
      </c>
      <c r="N20" s="14" t="s">
        <v>116</v>
      </c>
      <c r="O20" s="14" t="s">
        <v>117</v>
      </c>
      <c r="P20" s="16">
        <v>535</v>
      </c>
      <c r="Q20" s="16">
        <v>28</v>
      </c>
      <c r="R20" s="16">
        <v>0</v>
      </c>
      <c r="S20" s="16" t="s">
        <v>39</v>
      </c>
      <c r="T20" s="16" t="s">
        <v>39</v>
      </c>
      <c r="U20" s="16"/>
      <c r="V20" s="17" t="s">
        <v>22</v>
      </c>
      <c r="W20" s="74" t="s">
        <v>40</v>
      </c>
    </row>
    <row r="21" s="1" customFormat="1" ht="113" customHeight="1" spans="1:23">
      <c r="A21" s="11">
        <v>16</v>
      </c>
      <c r="B21" s="27" t="s">
        <v>118</v>
      </c>
      <c r="C21" s="28" t="s">
        <v>94</v>
      </c>
      <c r="D21" s="28" t="s">
        <v>119</v>
      </c>
      <c r="E21" s="16" t="s">
        <v>32</v>
      </c>
      <c r="F21" s="18" t="s">
        <v>43</v>
      </c>
      <c r="G21" s="18" t="s">
        <v>34</v>
      </c>
      <c r="H21" s="17" t="s">
        <v>62</v>
      </c>
      <c r="I21" s="27" t="s">
        <v>120</v>
      </c>
      <c r="J21" s="48">
        <v>546</v>
      </c>
      <c r="K21" s="48">
        <v>108</v>
      </c>
      <c r="L21" s="48"/>
      <c r="M21" s="16">
        <f t="shared" si="1"/>
        <v>108</v>
      </c>
      <c r="N21" s="27" t="s">
        <v>121</v>
      </c>
      <c r="O21" s="14" t="s">
        <v>122</v>
      </c>
      <c r="P21" s="16">
        <v>965</v>
      </c>
      <c r="Q21" s="16">
        <v>40</v>
      </c>
      <c r="R21" s="16">
        <v>0</v>
      </c>
      <c r="S21" s="16" t="s">
        <v>39</v>
      </c>
      <c r="T21" s="16" t="s">
        <v>39</v>
      </c>
      <c r="U21" s="16"/>
      <c r="V21" s="78" t="s">
        <v>21</v>
      </c>
      <c r="W21" s="74" t="s">
        <v>40</v>
      </c>
    </row>
    <row r="22" s="1" customFormat="1" ht="75" customHeight="1" spans="1:23">
      <c r="A22" s="11">
        <v>17</v>
      </c>
      <c r="B22" s="14" t="s">
        <v>123</v>
      </c>
      <c r="C22" s="16" t="s">
        <v>124</v>
      </c>
      <c r="D22" s="16" t="s">
        <v>125</v>
      </c>
      <c r="E22" s="16" t="s">
        <v>32</v>
      </c>
      <c r="F22" s="17" t="s">
        <v>33</v>
      </c>
      <c r="G22" s="18" t="s">
        <v>34</v>
      </c>
      <c r="H22" s="17" t="s">
        <v>35</v>
      </c>
      <c r="I22" s="14" t="s">
        <v>126</v>
      </c>
      <c r="J22" s="47">
        <v>242</v>
      </c>
      <c r="K22" s="47"/>
      <c r="L22" s="48">
        <v>102</v>
      </c>
      <c r="M22" s="16">
        <f t="shared" si="1"/>
        <v>102</v>
      </c>
      <c r="N22" s="14" t="s">
        <v>127</v>
      </c>
      <c r="O22" s="14" t="s">
        <v>128</v>
      </c>
      <c r="P22" s="16">
        <v>301</v>
      </c>
      <c r="Q22" s="16">
        <v>21</v>
      </c>
      <c r="R22" s="16">
        <v>2</v>
      </c>
      <c r="S22" s="17"/>
      <c r="T22" s="16"/>
      <c r="U22" s="16" t="s">
        <v>39</v>
      </c>
      <c r="V22" s="17" t="s">
        <v>22</v>
      </c>
      <c r="W22" s="74" t="s">
        <v>40</v>
      </c>
    </row>
    <row r="23" s="1" customFormat="1" ht="107" customHeight="1" spans="1:23">
      <c r="A23" s="11">
        <v>18</v>
      </c>
      <c r="B23" s="14" t="s">
        <v>129</v>
      </c>
      <c r="C23" s="16" t="s">
        <v>124</v>
      </c>
      <c r="D23" s="16" t="s">
        <v>130</v>
      </c>
      <c r="E23" s="16" t="s">
        <v>32</v>
      </c>
      <c r="F23" s="17" t="s">
        <v>33</v>
      </c>
      <c r="G23" s="18" t="s">
        <v>34</v>
      </c>
      <c r="H23" s="17" t="s">
        <v>35</v>
      </c>
      <c r="I23" s="14" t="s">
        <v>131</v>
      </c>
      <c r="J23" s="47">
        <v>116</v>
      </c>
      <c r="K23" s="47"/>
      <c r="L23" s="48">
        <v>48</v>
      </c>
      <c r="M23" s="16">
        <f t="shared" si="1"/>
        <v>48</v>
      </c>
      <c r="N23" s="14" t="s">
        <v>132</v>
      </c>
      <c r="O23" s="14" t="s">
        <v>133</v>
      </c>
      <c r="P23" s="16">
        <v>122</v>
      </c>
      <c r="Q23" s="16">
        <v>14</v>
      </c>
      <c r="R23" s="16">
        <v>10</v>
      </c>
      <c r="S23" s="16" t="s">
        <v>39</v>
      </c>
      <c r="T23" s="16" t="s">
        <v>39</v>
      </c>
      <c r="U23" s="16"/>
      <c r="V23" s="17" t="s">
        <v>22</v>
      </c>
      <c r="W23" s="74" t="s">
        <v>40</v>
      </c>
    </row>
    <row r="24" s="1" customFormat="1" ht="93" customHeight="1" spans="1:23">
      <c r="A24" s="11">
        <v>19</v>
      </c>
      <c r="B24" s="14" t="s">
        <v>134</v>
      </c>
      <c r="C24" s="16" t="s">
        <v>124</v>
      </c>
      <c r="D24" s="16" t="s">
        <v>135</v>
      </c>
      <c r="E24" s="16" t="s">
        <v>51</v>
      </c>
      <c r="F24" s="18" t="s">
        <v>43</v>
      </c>
      <c r="G24" s="18" t="s">
        <v>34</v>
      </c>
      <c r="H24" s="17" t="s">
        <v>35</v>
      </c>
      <c r="I24" s="14" t="s">
        <v>136</v>
      </c>
      <c r="J24" s="47">
        <v>16</v>
      </c>
      <c r="K24" s="16">
        <v>16</v>
      </c>
      <c r="L24" s="47"/>
      <c r="M24" s="16">
        <v>16</v>
      </c>
      <c r="N24" s="14" t="s">
        <v>137</v>
      </c>
      <c r="O24" s="14" t="s">
        <v>138</v>
      </c>
      <c r="P24" s="16">
        <v>269</v>
      </c>
      <c r="Q24" s="16">
        <v>22</v>
      </c>
      <c r="R24" s="16">
        <v>0</v>
      </c>
      <c r="S24" s="15" t="s">
        <v>39</v>
      </c>
      <c r="T24" s="15" t="s">
        <v>39</v>
      </c>
      <c r="U24" s="16"/>
      <c r="V24" s="17" t="s">
        <v>21</v>
      </c>
      <c r="W24" s="74" t="s">
        <v>40</v>
      </c>
    </row>
    <row r="25" s="1" customFormat="1" ht="75" customHeight="1" spans="1:23">
      <c r="A25" s="11">
        <v>20</v>
      </c>
      <c r="B25" s="14" t="s">
        <v>139</v>
      </c>
      <c r="C25" s="16" t="s">
        <v>124</v>
      </c>
      <c r="D25" s="16" t="s">
        <v>140</v>
      </c>
      <c r="E25" s="16" t="s">
        <v>51</v>
      </c>
      <c r="F25" s="18" t="s">
        <v>43</v>
      </c>
      <c r="G25" s="18" t="s">
        <v>34</v>
      </c>
      <c r="H25" s="17" t="s">
        <v>35</v>
      </c>
      <c r="I25" s="14" t="s">
        <v>141</v>
      </c>
      <c r="J25" s="16">
        <v>50</v>
      </c>
      <c r="K25" s="50"/>
      <c r="L25" s="48">
        <v>50</v>
      </c>
      <c r="M25" s="16">
        <v>50</v>
      </c>
      <c r="N25" s="14" t="s">
        <v>142</v>
      </c>
      <c r="O25" s="14" t="s">
        <v>143</v>
      </c>
      <c r="P25" s="16">
        <v>320</v>
      </c>
      <c r="Q25" s="16">
        <v>23</v>
      </c>
      <c r="R25" s="16">
        <v>0</v>
      </c>
      <c r="S25" s="16" t="s">
        <v>39</v>
      </c>
      <c r="T25" s="16" t="s">
        <v>39</v>
      </c>
      <c r="U25" s="16" t="s">
        <v>39</v>
      </c>
      <c r="V25" s="17" t="s">
        <v>22</v>
      </c>
      <c r="W25" s="74" t="s">
        <v>40</v>
      </c>
    </row>
    <row r="26" s="5" customFormat="1" ht="85" customHeight="1" spans="1:23">
      <c r="A26" s="29">
        <v>21</v>
      </c>
      <c r="B26" s="30" t="s">
        <v>144</v>
      </c>
      <c r="C26" s="31" t="s">
        <v>124</v>
      </c>
      <c r="D26" s="32" t="s">
        <v>145</v>
      </c>
      <c r="E26" s="31" t="s">
        <v>32</v>
      </c>
      <c r="F26" s="29" t="s">
        <v>43</v>
      </c>
      <c r="G26" s="33" t="s">
        <v>34</v>
      </c>
      <c r="H26" s="29" t="s">
        <v>35</v>
      </c>
      <c r="I26" s="55" t="s">
        <v>146</v>
      </c>
      <c r="J26" s="56">
        <v>125</v>
      </c>
      <c r="K26" s="57"/>
      <c r="L26" s="57">
        <v>82</v>
      </c>
      <c r="M26" s="31">
        <f t="shared" ref="M26:M33" si="2">K26+L26</f>
        <v>82</v>
      </c>
      <c r="N26" s="34" t="s">
        <v>147</v>
      </c>
      <c r="O26" s="58" t="s">
        <v>148</v>
      </c>
      <c r="P26" s="59">
        <v>103</v>
      </c>
      <c r="Q26" s="59">
        <v>19</v>
      </c>
      <c r="R26" s="59">
        <v>0</v>
      </c>
      <c r="S26" s="79" t="s">
        <v>39</v>
      </c>
      <c r="T26" s="79" t="s">
        <v>39</v>
      </c>
      <c r="U26" s="79" t="s">
        <v>39</v>
      </c>
      <c r="V26" s="29" t="s">
        <v>22</v>
      </c>
      <c r="W26" s="80" t="s">
        <v>40</v>
      </c>
    </row>
    <row r="27" s="1" customFormat="1" ht="75" customHeight="1" spans="1:23">
      <c r="A27" s="11">
        <v>22</v>
      </c>
      <c r="B27" s="19" t="s">
        <v>149</v>
      </c>
      <c r="C27" s="20" t="s">
        <v>150</v>
      </c>
      <c r="D27" s="20" t="s">
        <v>151</v>
      </c>
      <c r="E27" s="20" t="s">
        <v>32</v>
      </c>
      <c r="F27" s="26" t="s">
        <v>43</v>
      </c>
      <c r="G27" s="26" t="s">
        <v>34</v>
      </c>
      <c r="H27" s="11" t="s">
        <v>35</v>
      </c>
      <c r="I27" s="19" t="s">
        <v>152</v>
      </c>
      <c r="J27" s="20">
        <v>89</v>
      </c>
      <c r="K27" s="50">
        <v>48</v>
      </c>
      <c r="L27" s="48"/>
      <c r="M27" s="16">
        <v>48</v>
      </c>
      <c r="N27" s="19" t="s">
        <v>153</v>
      </c>
      <c r="O27" s="19" t="s">
        <v>154</v>
      </c>
      <c r="P27" s="20">
        <v>16</v>
      </c>
      <c r="Q27" s="20">
        <v>14</v>
      </c>
      <c r="R27" s="20">
        <v>2</v>
      </c>
      <c r="S27" s="20"/>
      <c r="T27" s="20" t="s">
        <v>39</v>
      </c>
      <c r="U27" s="20" t="s">
        <v>39</v>
      </c>
      <c r="V27" s="17" t="s">
        <v>21</v>
      </c>
      <c r="W27" s="74" t="s">
        <v>47</v>
      </c>
    </row>
    <row r="28" s="2" customFormat="1" ht="75" customHeight="1" spans="1:23">
      <c r="A28" s="11">
        <v>23</v>
      </c>
      <c r="B28" s="14" t="s">
        <v>155</v>
      </c>
      <c r="C28" s="16" t="s">
        <v>150</v>
      </c>
      <c r="D28" s="16" t="s">
        <v>156</v>
      </c>
      <c r="E28" s="16" t="s">
        <v>51</v>
      </c>
      <c r="F28" s="18" t="s">
        <v>43</v>
      </c>
      <c r="G28" s="18" t="s">
        <v>34</v>
      </c>
      <c r="H28" s="17" t="s">
        <v>35</v>
      </c>
      <c r="I28" s="14" t="s">
        <v>157</v>
      </c>
      <c r="J28" s="16">
        <v>50</v>
      </c>
      <c r="K28" s="50">
        <v>50</v>
      </c>
      <c r="L28" s="48"/>
      <c r="M28" s="16">
        <v>50</v>
      </c>
      <c r="N28" s="14" t="s">
        <v>158</v>
      </c>
      <c r="O28" s="14" t="s">
        <v>159</v>
      </c>
      <c r="P28" s="16">
        <v>15</v>
      </c>
      <c r="Q28" s="16">
        <v>14</v>
      </c>
      <c r="R28" s="16">
        <v>1</v>
      </c>
      <c r="S28" s="16"/>
      <c r="T28" s="16"/>
      <c r="U28" s="16" t="s">
        <v>39</v>
      </c>
      <c r="V28" s="17" t="s">
        <v>21</v>
      </c>
      <c r="W28" s="74" t="s">
        <v>47</v>
      </c>
    </row>
    <row r="29" s="1" customFormat="1" ht="75" customHeight="1" spans="1:23">
      <c r="A29" s="11">
        <v>24</v>
      </c>
      <c r="B29" s="14" t="s">
        <v>160</v>
      </c>
      <c r="C29" s="16" t="s">
        <v>161</v>
      </c>
      <c r="D29" s="16" t="s">
        <v>162</v>
      </c>
      <c r="E29" s="16" t="s">
        <v>32</v>
      </c>
      <c r="F29" s="18" t="s">
        <v>43</v>
      </c>
      <c r="G29" s="18" t="s">
        <v>34</v>
      </c>
      <c r="H29" s="17" t="s">
        <v>35</v>
      </c>
      <c r="I29" s="14" t="s">
        <v>163</v>
      </c>
      <c r="J29" s="16">
        <v>398</v>
      </c>
      <c r="K29" s="16">
        <v>394</v>
      </c>
      <c r="L29" s="47"/>
      <c r="M29" s="16">
        <f t="shared" si="2"/>
        <v>394</v>
      </c>
      <c r="N29" s="14" t="s">
        <v>164</v>
      </c>
      <c r="O29" s="14" t="s">
        <v>165</v>
      </c>
      <c r="P29" s="16">
        <v>25</v>
      </c>
      <c r="Q29" s="16">
        <v>23</v>
      </c>
      <c r="R29" s="16">
        <v>2</v>
      </c>
      <c r="S29" s="15"/>
      <c r="T29" s="15"/>
      <c r="U29" s="16"/>
      <c r="V29" s="17" t="s">
        <v>21</v>
      </c>
      <c r="W29" s="74" t="s">
        <v>166</v>
      </c>
    </row>
    <row r="30" s="1" customFormat="1" ht="75" customHeight="1" spans="1:23">
      <c r="A30" s="11">
        <v>25</v>
      </c>
      <c r="B30" s="14" t="s">
        <v>167</v>
      </c>
      <c r="C30" s="16" t="s">
        <v>168</v>
      </c>
      <c r="D30" s="16" t="s">
        <v>169</v>
      </c>
      <c r="E30" s="16" t="s">
        <v>51</v>
      </c>
      <c r="F30" s="17" t="s">
        <v>33</v>
      </c>
      <c r="G30" s="18" t="s">
        <v>34</v>
      </c>
      <c r="H30" s="17" t="s">
        <v>35</v>
      </c>
      <c r="I30" s="14" t="s">
        <v>170</v>
      </c>
      <c r="J30" s="47">
        <v>379</v>
      </c>
      <c r="K30" s="16">
        <v>122</v>
      </c>
      <c r="L30" s="47"/>
      <c r="M30" s="16">
        <f t="shared" si="2"/>
        <v>122</v>
      </c>
      <c r="N30" s="14" t="s">
        <v>171</v>
      </c>
      <c r="O30" s="14" t="s">
        <v>172</v>
      </c>
      <c r="P30" s="16">
        <v>100</v>
      </c>
      <c r="Q30" s="16"/>
      <c r="R30" s="16"/>
      <c r="S30" s="17"/>
      <c r="T30" s="16"/>
      <c r="U30" s="16"/>
      <c r="V30" s="17" t="s">
        <v>21</v>
      </c>
      <c r="W30" s="74" t="s">
        <v>173</v>
      </c>
    </row>
    <row r="31" s="1" customFormat="1" ht="68" customHeight="1" spans="1:23">
      <c r="A31" s="11">
        <v>26</v>
      </c>
      <c r="B31" s="14" t="s">
        <v>174</v>
      </c>
      <c r="C31" s="16" t="s">
        <v>175</v>
      </c>
      <c r="D31" s="16" t="s">
        <v>176</v>
      </c>
      <c r="E31" s="16" t="s">
        <v>32</v>
      </c>
      <c r="F31" s="18" t="s">
        <v>43</v>
      </c>
      <c r="G31" s="18" t="s">
        <v>34</v>
      </c>
      <c r="H31" s="17" t="s">
        <v>62</v>
      </c>
      <c r="I31" s="14" t="s">
        <v>177</v>
      </c>
      <c r="J31" s="16">
        <v>650</v>
      </c>
      <c r="K31" s="47"/>
      <c r="L31" s="48">
        <v>100</v>
      </c>
      <c r="M31" s="16">
        <f t="shared" si="2"/>
        <v>100</v>
      </c>
      <c r="N31" s="14" t="s">
        <v>178</v>
      </c>
      <c r="O31" s="14" t="s">
        <v>179</v>
      </c>
      <c r="P31" s="16">
        <v>1374</v>
      </c>
      <c r="Q31" s="16">
        <v>1215</v>
      </c>
      <c r="R31" s="16">
        <v>159</v>
      </c>
      <c r="S31" s="16" t="s">
        <v>39</v>
      </c>
      <c r="T31" s="16" t="s">
        <v>39</v>
      </c>
      <c r="U31" s="16" t="s">
        <v>39</v>
      </c>
      <c r="V31" s="17" t="s">
        <v>22</v>
      </c>
      <c r="W31" s="74" t="s">
        <v>40</v>
      </c>
    </row>
    <row r="32" s="1" customFormat="1" ht="75" customHeight="1" spans="1:23">
      <c r="A32" s="11">
        <v>27</v>
      </c>
      <c r="B32" s="22" t="s">
        <v>180</v>
      </c>
      <c r="C32" s="15" t="s">
        <v>181</v>
      </c>
      <c r="D32" s="15" t="s">
        <v>182</v>
      </c>
      <c r="E32" s="15" t="s">
        <v>51</v>
      </c>
      <c r="F32" s="17" t="s">
        <v>33</v>
      </c>
      <c r="G32" s="18" t="s">
        <v>34</v>
      </c>
      <c r="H32" s="17" t="s">
        <v>35</v>
      </c>
      <c r="I32" s="22" t="s">
        <v>183</v>
      </c>
      <c r="J32" s="47">
        <v>4725</v>
      </c>
      <c r="K32" s="47">
        <v>1743</v>
      </c>
      <c r="L32" s="47">
        <v>327</v>
      </c>
      <c r="M32" s="16">
        <f t="shared" si="2"/>
        <v>2070</v>
      </c>
      <c r="N32" s="22" t="s">
        <v>184</v>
      </c>
      <c r="O32" s="22" t="s">
        <v>185</v>
      </c>
      <c r="P32" s="48">
        <v>1068</v>
      </c>
      <c r="Q32" s="15">
        <v>918</v>
      </c>
      <c r="R32" s="48">
        <v>150</v>
      </c>
      <c r="S32" s="16" t="s">
        <v>39</v>
      </c>
      <c r="T32" s="15" t="s">
        <v>39</v>
      </c>
      <c r="U32" s="15" t="s">
        <v>186</v>
      </c>
      <c r="V32" s="17" t="s">
        <v>187</v>
      </c>
      <c r="W32" s="74" t="s">
        <v>188</v>
      </c>
    </row>
    <row r="33" s="5" customFormat="1" ht="75" customHeight="1" spans="1:23">
      <c r="A33" s="29">
        <v>28</v>
      </c>
      <c r="B33" s="34" t="s">
        <v>189</v>
      </c>
      <c r="C33" s="35" t="s">
        <v>181</v>
      </c>
      <c r="D33" s="35" t="s">
        <v>190</v>
      </c>
      <c r="E33" s="35" t="s">
        <v>32</v>
      </c>
      <c r="F33" s="29" t="s">
        <v>43</v>
      </c>
      <c r="G33" s="33" t="s">
        <v>34</v>
      </c>
      <c r="H33" s="29" t="s">
        <v>62</v>
      </c>
      <c r="I33" s="34" t="s">
        <v>191</v>
      </c>
      <c r="J33" s="60">
        <v>720</v>
      </c>
      <c r="K33" s="57">
        <v>680</v>
      </c>
      <c r="L33" s="60"/>
      <c r="M33" s="31">
        <f t="shared" si="2"/>
        <v>680</v>
      </c>
      <c r="N33" s="61" t="s">
        <v>192</v>
      </c>
      <c r="O33" s="34" t="s">
        <v>193</v>
      </c>
      <c r="P33" s="57">
        <v>117</v>
      </c>
      <c r="Q33" s="57">
        <v>100</v>
      </c>
      <c r="R33" s="57">
        <v>17</v>
      </c>
      <c r="S33" s="31"/>
      <c r="T33" s="31" t="s">
        <v>39</v>
      </c>
      <c r="U33" s="31" t="s">
        <v>39</v>
      </c>
      <c r="V33" s="29" t="s">
        <v>21</v>
      </c>
      <c r="W33" s="80" t="s">
        <v>40</v>
      </c>
    </row>
    <row r="34" s="6" customFormat="1" ht="81" customHeight="1" spans="1:23">
      <c r="A34" s="11">
        <v>29</v>
      </c>
      <c r="B34" s="19" t="s">
        <v>194</v>
      </c>
      <c r="C34" s="20" t="s">
        <v>181</v>
      </c>
      <c r="D34" s="20" t="s">
        <v>182</v>
      </c>
      <c r="E34" s="36" t="s">
        <v>51</v>
      </c>
      <c r="F34" s="26" t="s">
        <v>43</v>
      </c>
      <c r="G34" s="26" t="s">
        <v>34</v>
      </c>
      <c r="H34" s="11" t="s">
        <v>35</v>
      </c>
      <c r="I34" s="19" t="s">
        <v>195</v>
      </c>
      <c r="J34" s="20">
        <v>70</v>
      </c>
      <c r="K34" s="49"/>
      <c r="L34" s="49">
        <v>70</v>
      </c>
      <c r="M34" s="20">
        <v>70</v>
      </c>
      <c r="N34" s="19" t="s">
        <v>196</v>
      </c>
      <c r="O34" s="19" t="s">
        <v>197</v>
      </c>
      <c r="P34" s="20">
        <v>1000</v>
      </c>
      <c r="Q34" s="20">
        <v>900</v>
      </c>
      <c r="R34" s="20">
        <v>100</v>
      </c>
      <c r="S34" s="20" t="s">
        <v>39</v>
      </c>
      <c r="T34" s="20" t="s">
        <v>39</v>
      </c>
      <c r="U34" s="20" t="s">
        <v>39</v>
      </c>
      <c r="V34" s="11" t="s">
        <v>22</v>
      </c>
      <c r="W34" s="77" t="s">
        <v>40</v>
      </c>
    </row>
    <row r="35" s="2" customFormat="1" ht="75" customHeight="1" spans="1:23">
      <c r="A35" s="11">
        <v>30</v>
      </c>
      <c r="B35" s="22" t="s">
        <v>198</v>
      </c>
      <c r="C35" s="15" t="s">
        <v>181</v>
      </c>
      <c r="D35" s="15" t="s">
        <v>182</v>
      </c>
      <c r="E35" s="15" t="s">
        <v>51</v>
      </c>
      <c r="F35" s="18" t="s">
        <v>43</v>
      </c>
      <c r="G35" s="18" t="s">
        <v>34</v>
      </c>
      <c r="H35" s="17" t="s">
        <v>35</v>
      </c>
      <c r="I35" s="22" t="s">
        <v>199</v>
      </c>
      <c r="J35" s="48">
        <v>16</v>
      </c>
      <c r="K35" s="48"/>
      <c r="L35" s="48">
        <v>16</v>
      </c>
      <c r="M35" s="16">
        <v>16</v>
      </c>
      <c r="N35" s="22" t="s">
        <v>200</v>
      </c>
      <c r="O35" s="22" t="s">
        <v>201</v>
      </c>
      <c r="P35" s="48">
        <v>80</v>
      </c>
      <c r="Q35" s="48">
        <v>80</v>
      </c>
      <c r="R35" s="15">
        <v>0</v>
      </c>
      <c r="S35" s="16" t="s">
        <v>39</v>
      </c>
      <c r="T35" s="16" t="s">
        <v>39</v>
      </c>
      <c r="U35" s="16" t="s">
        <v>39</v>
      </c>
      <c r="V35" s="17" t="s">
        <v>22</v>
      </c>
      <c r="W35" s="74" t="s">
        <v>40</v>
      </c>
    </row>
    <row r="36" s="1" customFormat="1" ht="90" customHeight="1" spans="1:23">
      <c r="A36" s="11">
        <v>31</v>
      </c>
      <c r="B36" s="22" t="s">
        <v>202</v>
      </c>
      <c r="C36" s="15" t="s">
        <v>181</v>
      </c>
      <c r="D36" s="15" t="s">
        <v>182</v>
      </c>
      <c r="E36" s="15" t="s">
        <v>203</v>
      </c>
      <c r="F36" s="18" t="s">
        <v>43</v>
      </c>
      <c r="G36" s="18" t="s">
        <v>34</v>
      </c>
      <c r="H36" s="17" t="s">
        <v>35</v>
      </c>
      <c r="I36" s="22" t="s">
        <v>204</v>
      </c>
      <c r="J36" s="48">
        <v>3</v>
      </c>
      <c r="K36" s="47"/>
      <c r="L36" s="48">
        <v>3</v>
      </c>
      <c r="M36" s="16">
        <f t="shared" ref="M36:M38" si="3">K36+L36</f>
        <v>3</v>
      </c>
      <c r="N36" s="22" t="s">
        <v>205</v>
      </c>
      <c r="O36" s="22" t="s">
        <v>206</v>
      </c>
      <c r="P36" s="48">
        <v>4</v>
      </c>
      <c r="Q36" s="48">
        <v>4</v>
      </c>
      <c r="R36" s="15">
        <v>0</v>
      </c>
      <c r="S36" s="16" t="s">
        <v>39</v>
      </c>
      <c r="T36" s="16" t="s">
        <v>39</v>
      </c>
      <c r="U36" s="16" t="s">
        <v>39</v>
      </c>
      <c r="V36" s="17" t="s">
        <v>22</v>
      </c>
      <c r="W36" s="74" t="s">
        <v>40</v>
      </c>
    </row>
    <row r="37" s="1" customFormat="1" ht="75" customHeight="1" spans="1:23">
      <c r="A37" s="11">
        <v>32</v>
      </c>
      <c r="B37" s="14" t="s">
        <v>207</v>
      </c>
      <c r="C37" s="16" t="s">
        <v>181</v>
      </c>
      <c r="D37" s="16" t="s">
        <v>182</v>
      </c>
      <c r="E37" s="16" t="s">
        <v>203</v>
      </c>
      <c r="F37" s="18" t="s">
        <v>43</v>
      </c>
      <c r="G37" s="18" t="s">
        <v>34</v>
      </c>
      <c r="H37" s="17" t="s">
        <v>35</v>
      </c>
      <c r="I37" s="14" t="s">
        <v>208</v>
      </c>
      <c r="J37" s="16">
        <v>5</v>
      </c>
      <c r="K37" s="47"/>
      <c r="L37" s="48">
        <v>5</v>
      </c>
      <c r="M37" s="16">
        <f t="shared" si="3"/>
        <v>5</v>
      </c>
      <c r="N37" s="14" t="s">
        <v>209</v>
      </c>
      <c r="O37" s="14" t="s">
        <v>210</v>
      </c>
      <c r="P37" s="16">
        <v>10</v>
      </c>
      <c r="Q37" s="16">
        <v>10</v>
      </c>
      <c r="R37" s="16">
        <v>0</v>
      </c>
      <c r="S37" s="16" t="s">
        <v>39</v>
      </c>
      <c r="T37" s="16" t="s">
        <v>39</v>
      </c>
      <c r="U37" s="16" t="s">
        <v>39</v>
      </c>
      <c r="V37" s="17" t="s">
        <v>22</v>
      </c>
      <c r="W37" s="74" t="s">
        <v>40</v>
      </c>
    </row>
    <row r="38" s="1" customFormat="1" ht="64" customHeight="1" spans="1:23">
      <c r="A38" s="11">
        <v>33</v>
      </c>
      <c r="B38" s="37" t="s">
        <v>211</v>
      </c>
      <c r="C38" s="17" t="s">
        <v>212</v>
      </c>
      <c r="D38" s="17" t="s">
        <v>182</v>
      </c>
      <c r="E38" s="17" t="s">
        <v>203</v>
      </c>
      <c r="F38" s="18" t="s">
        <v>43</v>
      </c>
      <c r="G38" s="18" t="s">
        <v>34</v>
      </c>
      <c r="H38" s="17" t="s">
        <v>213</v>
      </c>
      <c r="I38" s="37" t="s">
        <v>214</v>
      </c>
      <c r="J38" s="16">
        <v>108</v>
      </c>
      <c r="K38" s="47">
        <v>40</v>
      </c>
      <c r="L38" s="48">
        <v>68</v>
      </c>
      <c r="M38" s="16">
        <f t="shared" si="3"/>
        <v>108</v>
      </c>
      <c r="N38" s="62" t="s">
        <v>215</v>
      </c>
      <c r="O38" s="14"/>
      <c r="P38" s="16">
        <v>1374</v>
      </c>
      <c r="Q38" s="16">
        <v>1193</v>
      </c>
      <c r="R38" s="16">
        <v>181</v>
      </c>
      <c r="S38" s="18" t="s">
        <v>39</v>
      </c>
      <c r="T38" s="18" t="s">
        <v>39</v>
      </c>
      <c r="U38" s="18" t="s">
        <v>39</v>
      </c>
      <c r="V38" s="17" t="s">
        <v>187</v>
      </c>
      <c r="W38" s="74" t="s">
        <v>216</v>
      </c>
    </row>
    <row r="39" s="1" customFormat="1" ht="31" customHeight="1" spans="1:23">
      <c r="A39" s="11" t="s">
        <v>24</v>
      </c>
      <c r="B39" s="38"/>
      <c r="C39" s="18"/>
      <c r="D39" s="18"/>
      <c r="E39" s="18"/>
      <c r="F39" s="18"/>
      <c r="G39" s="18"/>
      <c r="H39" s="17"/>
      <c r="I39" s="37"/>
      <c r="J39" s="47">
        <f t="shared" ref="J39:M39" si="4">SUM(J6:J38)</f>
        <v>12925</v>
      </c>
      <c r="K39" s="47">
        <f t="shared" si="4"/>
        <v>4050</v>
      </c>
      <c r="L39" s="47">
        <f t="shared" si="4"/>
        <v>2285</v>
      </c>
      <c r="M39" s="47">
        <f t="shared" si="4"/>
        <v>6335</v>
      </c>
      <c r="N39" s="37"/>
      <c r="O39" s="37"/>
      <c r="P39" s="17"/>
      <c r="Q39" s="17"/>
      <c r="R39" s="17"/>
      <c r="S39" s="18"/>
      <c r="T39" s="18"/>
      <c r="U39" s="18"/>
      <c r="V39" s="17"/>
      <c r="W39" s="74"/>
    </row>
    <row r="40" s="1" customFormat="1" ht="22" customHeight="1" spans="1:23">
      <c r="A40" s="39"/>
      <c r="B40" s="39"/>
      <c r="C40" s="39"/>
      <c r="D40" s="39"/>
      <c r="E40" s="39"/>
      <c r="F40" s="39"/>
      <c r="G40" s="39"/>
      <c r="H40" s="39"/>
      <c r="I40" s="39"/>
      <c r="J40" s="63"/>
      <c r="K40" s="39"/>
      <c r="L40" s="39"/>
      <c r="M40" s="39"/>
      <c r="N40" s="39"/>
      <c r="O40" s="39"/>
      <c r="P40" s="39"/>
      <c r="Q40" s="39"/>
      <c r="R40" s="39"/>
      <c r="S40" s="39"/>
      <c r="T40" s="39"/>
      <c r="U40" s="39"/>
      <c r="V40" s="7"/>
      <c r="W40" s="7"/>
    </row>
  </sheetData>
  <mergeCells count="30">
    <mergeCell ref="A1:W1"/>
    <mergeCell ref="A2:W2"/>
    <mergeCell ref="G3:H3"/>
    <mergeCell ref="K3:M3"/>
    <mergeCell ref="P3:R3"/>
    <mergeCell ref="V3:W3"/>
    <mergeCell ref="A40:W40"/>
    <mergeCell ref="A3:A5"/>
    <mergeCell ref="B3:B5"/>
    <mergeCell ref="C3:C5"/>
    <mergeCell ref="D3:D5"/>
    <mergeCell ref="E3:E5"/>
    <mergeCell ref="F3:F5"/>
    <mergeCell ref="G4:G5"/>
    <mergeCell ref="H4:H5"/>
    <mergeCell ref="I3:I5"/>
    <mergeCell ref="J3:J5"/>
    <mergeCell ref="K4:K5"/>
    <mergeCell ref="L4:L5"/>
    <mergeCell ref="M4:M5"/>
    <mergeCell ref="N3:N5"/>
    <mergeCell ref="O3:O5"/>
    <mergeCell ref="P4:P5"/>
    <mergeCell ref="Q4:Q5"/>
    <mergeCell ref="R4:R5"/>
    <mergeCell ref="S3:S5"/>
    <mergeCell ref="T3:T5"/>
    <mergeCell ref="U3:U5"/>
    <mergeCell ref="V4:V5"/>
    <mergeCell ref="W4:W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阿星</cp:lastModifiedBy>
  <dcterms:created xsi:type="dcterms:W3CDTF">2024-12-24T06:49:00Z</dcterms:created>
  <dcterms:modified xsi:type="dcterms:W3CDTF">2024-12-24T07:15:18Z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3718EE6D88114D26BC0C2621D6C0AC67_11</vt:lpwstr>
  </property>
  <property fmtid="{D5CDD505-2E9C-101B-9397-08002B2CF9AE}" pid="3" name="KSOProductBuildVer">
    <vt:lpwstr>2052-12.1.0.19302</vt:lpwstr>
  </property>
</Properties>
</file>