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00" tabRatio="867" activeTab="5"/>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1）" sheetId="11" r:id="rId11"/>
    <sheet name="十一、项目支出绩效目标表 (2)" sheetId="12" r:id="rId12"/>
    <sheet name="十一、项目支出绩效目标表 (3)" sheetId="13" r:id="rId13"/>
    <sheet name="十一、项目支出绩效目标表 (4)" sheetId="14" r:id="rId14"/>
    <sheet name="十一、项目支出绩效目标表 (5)" sheetId="15" r:id="rId15"/>
    <sheet name="十一、项目支出绩效目标表 (6)" sheetId="16" r:id="rId16"/>
    <sheet name="十一、项目支出绩效目标表 (7)" sheetId="17" r:id="rId17"/>
    <sheet name="十一、项目支出绩效目标表 (8)" sheetId="18" r:id="rId18"/>
    <sheet name="十一、项目支出绩效目标表（9)" sheetId="20" r:id="rId19"/>
    <sheet name="十一、项目支出绩效目标表（10)" sheetId="21" r:id="rId20"/>
    <sheet name="十一、项目支出绩效目标表（11)" sheetId="22" r:id="rId21"/>
    <sheet name="十一、项目支出绩效目标表 (12)" sheetId="23" r:id="rId22"/>
    <sheet name="十一、项目支出绩效目标表 (13)" sheetId="24" r:id="rId23"/>
    <sheet name="Sheet1" sheetId="19"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<sst xmlns="http://schemas.openxmlformats.org/spreadsheetml/2006/main" count="773" uniqueCount="302">
  <si>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</si>
  <si>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</si>
  <si>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</si>
  <si>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</si>
  <si>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</si>
  <si>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</si>
  <si>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</si>
  <si>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</si>
  <si>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</si>
  <si>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一、社会保障和就业支出</t>
  </si>
  <si>
    <t>一般公共预算拨款收入</t>
  </si>
  <si>
    <r>
      <rPr>
        <sz val="10"/>
        <color theme="1"/>
        <rFont val="宋体"/>
        <charset val="134"/>
      </rPr>
      <t>二、</t>
    </r>
    <r>
      <rPr>
        <sz val="10"/>
        <color rgb="FF000000"/>
        <rFont val="宋体"/>
        <charset val="134"/>
      </rPr>
      <t>其他支出</t>
    </r>
  </si>
  <si>
    <t>政府性基金预算拨款收入</t>
  </si>
  <si>
    <t xml:space="preserve">   三、卫生与健康支出</t>
  </si>
  <si>
    <t>国有资本经营预算拨款收入</t>
  </si>
  <si>
    <t>四、</t>
  </si>
  <si>
    <t>二、财政专户管理资金收入</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</si>
  <si>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</si>
  <si>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</si>
  <si>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</si>
  <si>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</si>
  <si>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</si>
  <si>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</si>
  <si>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</si>
  <si>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</si>
  <si>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</si>
  <si>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</si>
  <si>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</si>
  <si>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</si>
  <si>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</si>
  <si>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</si>
  <si>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</si>
  <si>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</si>
  <si>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</si>
  <si>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</si>
  <si>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</si>
  <si>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</si>
  <si>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</si>
  <si>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</si>
  <si>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</si>
  <si>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</si>
  <si>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</si>
  <si>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</si>
  <si>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</si>
  <si>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</si>
  <si>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长白县残联</t>
  </si>
  <si>
    <t>合计</t>
  </si>
  <si>
    <t>支出总表</t>
  </si>
  <si>
    <t>功能分类科目代码</t>
  </si>
  <si>
    <t>功能分类科目名称</t>
  </si>
  <si>
    <t>基本支出</t>
  </si>
  <si>
    <t>项目支出</t>
  </si>
  <si>
    <t>事业单位经营支出</t>
  </si>
  <si>
    <t>上缴上级支出</t>
  </si>
  <si>
    <t>对附属单位补助支出</t>
  </si>
  <si>
    <t>二、其他支出</t>
  </si>
  <si>
    <t>三、卫生健康支出</t>
  </si>
  <si>
    <t>……</t>
  </si>
  <si>
    <t>二、……</t>
  </si>
  <si>
    <r>
      <rPr>
        <sz val="10"/>
        <color rgb="FF000000"/>
        <rFont val="宋体"/>
        <charset val="134"/>
      </rPr>
      <t>三、</t>
    </r>
    <r>
      <rPr>
        <sz val="10"/>
        <color rgb="FF000000"/>
        <rFont val="Times New Roman"/>
        <charset val="134"/>
      </rPr>
      <t>……</t>
    </r>
  </si>
  <si>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</si>
  <si>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</si>
  <si>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</si>
  <si>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</si>
  <si>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</si>
  <si>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</si>
  <si>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t>2.政府性基金预算拨款</t>
  </si>
  <si>
    <t>三、卫生与健康支出</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</si>
  <si>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</si>
  <si>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</si>
  <si>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</si>
  <si>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</si>
  <si>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</si>
  <si>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</si>
  <si>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</si>
  <si>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</si>
  <si>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</si>
  <si>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</si>
  <si>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</si>
  <si>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</si>
  <si>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</si>
  <si>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残疾人事业</t>
  </si>
  <si>
    <t>行政运行</t>
  </si>
  <si>
    <t>残保金、房屋维修</t>
  </si>
  <si>
    <t>机关事业单位基本养老保险缴费支出</t>
  </si>
  <si>
    <t>残疾人康复</t>
  </si>
  <si>
    <t>其他残疾人事业支出</t>
  </si>
  <si>
    <t>二、卫生健康支出</t>
  </si>
  <si>
    <t>行政事业单位医疗</t>
  </si>
  <si>
    <t>行政单位医疗</t>
  </si>
  <si>
    <t>三、其他支出</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</si>
  <si>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</si>
  <si>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</si>
  <si>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</si>
  <si>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</si>
  <si>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</si>
  <si>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</si>
  <si>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</si>
  <si>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奖金</t>
  </si>
  <si>
    <t>绩效工资</t>
  </si>
  <si>
    <t>二、对个人和家庭补助支出</t>
  </si>
  <si>
    <t>四、机关事业单位基本养老保险缴费支出</t>
  </si>
  <si>
    <t>五、商品和服务支出</t>
  </si>
  <si>
    <t>办公费</t>
  </si>
  <si>
    <t>车辆运行费</t>
  </si>
  <si>
    <t>公务接待费</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</si>
  <si>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</si>
  <si>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</si>
  <si>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t>2026年预算数</t>
  </si>
  <si>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</si>
  <si>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</si>
  <si>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</si>
  <si>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</si>
  <si>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</si>
  <si>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</si>
  <si>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</si>
  <si>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1、“2024年预算数”的单位范围包括部门本级及所属_1个预算单位。   
  2、“2024年预算数”的实有人员_9__人，其中：在职人员_9_人，离退休人员_2__人。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</si>
  <si>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</si>
  <si>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用于残疾人事业的彩票公益金支出</t>
  </si>
  <si>
    <t>国有资本经营预算支出表</t>
  </si>
  <si>
    <t>2026年项目支出表</t>
  </si>
  <si>
    <t>类型
(一次性项目/经常性项目/阶段性项目)</t>
  </si>
  <si>
    <t>项目名称</t>
  </si>
  <si>
    <t>项目单位</t>
  </si>
  <si>
    <t>本年财政拨款金额</t>
  </si>
  <si>
    <t>一级项目</t>
  </si>
  <si>
    <t>二级项目</t>
  </si>
  <si>
    <t>经常性项目</t>
  </si>
  <si>
    <t>社会保障和就业支出</t>
  </si>
  <si>
    <t>长白朝鲜族自治县残疾人联合会</t>
  </si>
  <si>
    <t>其他支出</t>
  </si>
  <si>
    <t>注：按照2022年政府常务会审议通过的项目预算填列。</t>
  </si>
  <si>
    <t>含：2022年预算项目、稳调基金和财政结转，以及系统中结转的指标。</t>
  </si>
  <si>
    <t>项目支出绩效目标表</t>
  </si>
  <si>
    <t>县本级康复业务工作经费</t>
  </si>
  <si>
    <t>项目级次</t>
  </si>
  <si>
    <t>项目资金
(万元）</t>
  </si>
  <si>
    <t>年度资金总额</t>
  </si>
  <si>
    <t>其中：财政拨款</t>
  </si>
  <si>
    <t xml:space="preserve">      其他资金</t>
  </si>
  <si>
    <t>年度绩效目标</t>
  </si>
  <si>
    <t>开展康复服务及宣传工作，努力提高受助残疾人生活自理和社会参与能力。</t>
  </si>
  <si>
    <t>绩效指标</t>
  </si>
  <si>
    <t>一级指标</t>
  </si>
  <si>
    <t>二级指标</t>
  </si>
  <si>
    <t>三级指标</t>
  </si>
  <si>
    <t>指标值</t>
  </si>
  <si>
    <t>产出指标</t>
  </si>
  <si>
    <t>数量指标</t>
  </si>
  <si>
    <t>基本康复服务提供人数</t>
  </si>
  <si>
    <t>≥500人</t>
  </si>
  <si>
    <t>质量指标</t>
  </si>
  <si>
    <t>成本指标</t>
  </si>
  <si>
    <t>时效指标</t>
  </si>
  <si>
    <t>项目完成时间</t>
  </si>
  <si>
    <t>效果指标</t>
  </si>
  <si>
    <t>经济效益指标</t>
  </si>
  <si>
    <t>社会效益指标</t>
  </si>
  <si>
    <t>残疾人参与社会的能力</t>
  </si>
  <si>
    <t>有所提高</t>
  </si>
  <si>
    <t>生态效益指标</t>
  </si>
  <si>
    <t>可持续影响指标</t>
  </si>
  <si>
    <t>满意度指标</t>
  </si>
  <si>
    <t>残疾人及家属对基本康复服务工作的满意度</t>
  </si>
  <si>
    <t>≥85%</t>
  </si>
  <si>
    <t>注：只填列一级项目支出绩效目标。</t>
  </si>
  <si>
    <t>县级就业保障金</t>
  </si>
  <si>
    <t>1、开展好残疾人灵活就业补贴工作，帮助残疾人实现灵活就业；2、开展残疾人或残疾人子女高中、中专生扶持救助工作；并鼓励在校大学生兼职乡镇副理事长工作；3、完成县残联公益性岗位人员工资发放工作；保障县残疾人综合服务中心各项费用支出工作；保证残联更好的开展残疾人工作；4、开展残疾人个体创业扶持工作及个体创业残疾人养老保险补贴工作，促进残疾人创业就业开展；5、开展年度春节走访慰问工作，补贴生活困难残疾人救济金；改善残疾人生活水平；6、开展困难残疾人意外保险投保工作，减轻政府及残疾人家庭负担，保民生促和谐；7、开展残疾人实用技术培训及推送残疾人参加省市培训及产品展销活动，促进残疾人掌握就业创业技能；8、开展助力乡村振兴产业扶持，加大对农村残疾人帮扶工作力度，持续提升农村低收入残疾人增收能力。</t>
  </si>
  <si>
    <t>补贴残疾人专职联络员人数</t>
  </si>
  <si>
    <t>89人</t>
  </si>
  <si>
    <t>补贴县级扶残助学金人数</t>
  </si>
  <si>
    <r>
      <rPr>
        <sz val="8"/>
        <rFont val="SimSun"/>
        <charset val="134"/>
      </rPr>
      <t>≦</t>
    </r>
    <r>
      <rPr>
        <sz val="8"/>
        <rFont val="华文细黑"/>
        <charset val="134"/>
      </rPr>
      <t>20人</t>
    </r>
  </si>
  <si>
    <t>补贴在校大学生兼职乡镇副理事长人数</t>
  </si>
  <si>
    <r>
      <rPr>
        <sz val="8"/>
        <rFont val="SimSun"/>
        <charset val="134"/>
      </rPr>
      <t>≦</t>
    </r>
    <r>
      <rPr>
        <sz val="8"/>
        <rFont val="华文细黑"/>
        <charset val="134"/>
      </rPr>
      <t>8人</t>
    </r>
  </si>
  <si>
    <t>补贴个体创业残疾人养老保险人数</t>
  </si>
  <si>
    <t>≥2人</t>
  </si>
  <si>
    <t>公益性岗位人员工资补贴人数</t>
  </si>
  <si>
    <r>
      <rPr>
        <sz val="8"/>
        <rFont val="SimSun"/>
        <charset val="134"/>
      </rPr>
      <t>≦</t>
    </r>
    <r>
      <rPr>
        <sz val="8"/>
        <rFont val="华文细黑"/>
        <charset val="134"/>
      </rPr>
      <t>5人</t>
    </r>
  </si>
  <si>
    <t>补贴生活困难残疾人救济金人数</t>
  </si>
  <si>
    <t>200人</t>
  </si>
  <si>
    <t>困难残疾人意外保险投保人数</t>
  </si>
  <si>
    <r>
      <rPr>
        <sz val="8"/>
        <rFont val="SimSun"/>
        <charset val="134"/>
      </rPr>
      <t>≦</t>
    </r>
    <r>
      <rPr>
        <sz val="8"/>
        <rFont val="华文细黑"/>
        <charset val="134"/>
      </rPr>
      <t>2000人</t>
    </r>
  </si>
  <si>
    <t>补贴残疾人个体创业扶持人数</t>
  </si>
  <si>
    <t>≥10人</t>
  </si>
  <si>
    <t>残疾人职业技能及实用技术培训人数</t>
  </si>
  <si>
    <t>≥50人</t>
  </si>
  <si>
    <t>乡村振兴产业扶持人数</t>
  </si>
  <si>
    <t>≥30人</t>
  </si>
  <si>
    <t>培训合格率</t>
  </si>
  <si>
    <r>
      <rPr>
        <sz val="8"/>
        <color rgb="FF000000"/>
        <rFont val="SimSun"/>
        <charset val="134"/>
      </rPr>
      <t>≧</t>
    </r>
    <r>
      <rPr>
        <sz val="8"/>
        <color rgb="FF000000"/>
        <rFont val="华文细黑"/>
        <charset val="134"/>
      </rPr>
      <t>90</t>
    </r>
  </si>
  <si>
    <t>补贴发放准确率</t>
  </si>
  <si>
    <t xml:space="preserve"> 专职委员补贴标准</t>
  </si>
  <si>
    <t>150元/月/人</t>
  </si>
  <si>
    <t>补贴县级扶残助学金标准</t>
  </si>
  <si>
    <t>2000元/人/年</t>
  </si>
  <si>
    <t>补贴公益性岗位人员工资标准</t>
  </si>
  <si>
    <t>770元/人/月</t>
  </si>
  <si>
    <t>困难残疾人意外保险标准</t>
  </si>
  <si>
    <t>30元/人/年</t>
  </si>
  <si>
    <t>生活困难残疾人救济金补贴标准</t>
  </si>
  <si>
    <t>500元/人/年</t>
  </si>
  <si>
    <t>补贴个体创业扶持标准</t>
  </si>
  <si>
    <t>≥2000元/人</t>
  </si>
  <si>
    <t>产业扶持标准</t>
  </si>
  <si>
    <t>≦2000元/人</t>
  </si>
  <si>
    <t>2026。1-12</t>
  </si>
  <si>
    <t>提高残疾学生或残疾人子女就学、就业能力</t>
  </si>
  <si>
    <t>提高残疾人就业服务能力</t>
  </si>
  <si>
    <t>提高残疾人就业创业能力</t>
  </si>
  <si>
    <t>残疾人社会适应能力得到提高</t>
  </si>
  <si>
    <t>残疾人融入社会能力有所提高</t>
  </si>
  <si>
    <t>一年</t>
  </si>
  <si>
    <t>残疾人就业创业能力有所提高</t>
  </si>
  <si>
    <t>残疾人家庭负担有所减免生活水平有所提高</t>
  </si>
  <si>
    <t>残疾人就业服务工作有所提高</t>
  </si>
  <si>
    <t>残疾人对就业服务工作的满意度</t>
  </si>
  <si>
    <t>残疾人对助学及就业服务满意度</t>
  </si>
  <si>
    <t>困难残疾人对救济金发放满意度</t>
  </si>
  <si>
    <t>残疾人对培训满意度</t>
  </si>
  <si>
    <t>2026年度缴纳残疾人就业保障金</t>
  </si>
  <si>
    <t>促进企事业单位按比例安置残疾人就业工作</t>
  </si>
  <si>
    <t>足额缴纳</t>
  </si>
  <si>
    <t>足额缴纳残疾人保障金</t>
  </si>
  <si>
    <t>≥100%</t>
  </si>
  <si>
    <t>组宣文体维权工作经费支出</t>
  </si>
  <si>
    <t>1.残疾人证办理所需工作经费，购买相纸、彩带和档案袋等。
2.在助残日、健身周、文化周等各项宣传经费。3.残疾人基本服务状况和需求信息数据动态更新工作，为全面了解残疾人的实际需求与问题，为残疾人提供精准服务，对残疾人工作者相关业务培训。</t>
  </si>
  <si>
    <t>残疾人证办理为残疾人免费照、洗相片，购买相纸、彩带和档案袋等。</t>
  </si>
  <si>
    <t>相纸、彩带；
档案袋≥4000个</t>
  </si>
  <si>
    <t xml:space="preserve"> 助残日、健身周、文化周等各项宣传活动</t>
  </si>
  <si>
    <t>≥3次</t>
  </si>
  <si>
    <t>持证残疾人基本状况调查工作和调查员培训人数</t>
  </si>
  <si>
    <t>≥102人</t>
  </si>
  <si>
    <t>相纸和档案袋利用率</t>
  </si>
  <si>
    <t>≥90%</t>
  </si>
  <si>
    <t>宣传覆盖率</t>
  </si>
  <si>
    <t>≥80%</t>
  </si>
  <si>
    <t>相纸和档案袋</t>
  </si>
  <si>
    <t>≥0.5</t>
  </si>
  <si>
    <t>宣传活动</t>
  </si>
  <si>
    <t>≥0.3</t>
  </si>
  <si>
    <t>减轻残疾人的经济负担</t>
  </si>
  <si>
    <t>减轻负担</t>
  </si>
  <si>
    <t>提高政策知晓率</t>
  </si>
  <si>
    <t>明显提高</t>
  </si>
  <si>
    <t>精准掌握残疾人实际需求</t>
  </si>
  <si>
    <t>基本达成</t>
  </si>
  <si>
    <t xml:space="preserve"> 残疾人接受免费照、洗相片的满意度</t>
  </si>
  <si>
    <t>政策宣传残疾人知晓满意度</t>
  </si>
  <si>
    <t>接受基本状况调查的残疾人满意度</t>
  </si>
  <si>
    <t>中央专项彩票公益金</t>
  </si>
  <si>
    <t>为0-6岁家庭困难的视力、听力、言语、肢体、智力等残疾儿童和孤独症儿童提供人工耳蜗及助听器验配、肢体矫治手术、功能训练等服务，显著改善残疾儿童功能状况，增强自理及社会参与能力，基本实现残疾儿童应救尽救。</t>
  </si>
  <si>
    <t>得到基本康复服务的残疾儿童数量</t>
  </si>
  <si>
    <t>≥5人</t>
  </si>
  <si>
    <t>儿童康复救助标准</t>
  </si>
  <si>
    <t>≥5000元/人</t>
  </si>
  <si>
    <t>2026年12月底</t>
  </si>
  <si>
    <t>有需求的残疾儿童得到基本康复服务覆盖率</t>
  </si>
  <si>
    <t>残疾儿童及家属对基本康复服务的满意度</t>
  </si>
  <si>
    <t>中央财政残疾人事业发展补助资金（一般公共预算）</t>
  </si>
  <si>
    <t>为有康复需求的残疾儿童和持证残疾人提供提供辅助器具服务，减轻功能障碍，努力提高受助残疾人生活自理和社会参与能力。</t>
  </si>
  <si>
    <t>≥200人</t>
  </si>
  <si>
    <t>残疾人及家属对基本康复服务的满意度</t>
  </si>
  <si>
    <t>为5名肢体残疾人发放残疾人机动轮椅车燃油补贴，弥补出行成本。</t>
  </si>
  <si>
    <t>发放残疾人机动轮椅车燃油补贴人数</t>
  </si>
  <si>
    <t>≥5</t>
  </si>
  <si>
    <t>残疾人出行便利程度</t>
  </si>
  <si>
    <t>残疾人机动轮椅车燃油车补贴标准</t>
  </si>
  <si>
    <t>260元/年/人</t>
  </si>
  <si>
    <t>残疾人机动轮椅车车主出行便利程度</t>
  </si>
  <si>
    <t>享受燃油补贴残疾人满意度</t>
  </si>
  <si>
    <t>1、为精神、智力和重度肢体残疾人提供居家托养服务，减轻残疾人家庭的负担。</t>
  </si>
  <si>
    <t>为精神智力和重度肢体残疾人提供托养服务补贴人数</t>
  </si>
  <si>
    <t>70人</t>
  </si>
  <si>
    <t>服务合格率</t>
  </si>
  <si>
    <r>
      <rPr>
        <sz val="8"/>
        <color rgb="FF000000"/>
        <rFont val="SimSun"/>
        <charset val="134"/>
      </rPr>
      <t>≧</t>
    </r>
    <r>
      <rPr>
        <sz val="8"/>
        <color rgb="FF000000"/>
        <rFont val="华文细黑"/>
        <charset val="134"/>
      </rPr>
      <t>90%</t>
    </r>
  </si>
  <si>
    <t>服务成本标准</t>
  </si>
  <si>
    <r>
      <rPr>
        <sz val="8"/>
        <color rgb="FF000000"/>
        <rFont val="SimSun"/>
        <charset val="134"/>
      </rPr>
      <t>≦</t>
    </r>
    <r>
      <rPr>
        <sz val="8"/>
        <color rgb="FF000000"/>
        <rFont val="华文细黑"/>
        <charset val="134"/>
      </rPr>
      <t>1500元/人/年</t>
    </r>
  </si>
  <si>
    <t>残疾人托养服务水平</t>
  </si>
  <si>
    <t>残疾人及其家属对托养服务的滿意度</t>
  </si>
  <si>
    <t>残疾人综合服务中心房屋漏水维修</t>
  </si>
  <si>
    <t>开展康复服务，努力提高受助残疾人生活自理和社会参与能力；为残疾人提供就业培训及就业指导，使残疾人的身体得到康复，就业能力得到提升。</t>
  </si>
  <si>
    <t>为全县3400多名需求残疾人提供培训及康复支持</t>
  </si>
  <si>
    <t>康复需求和技能提升需求基本得到满足</t>
  </si>
  <si>
    <t>提升综合服务中心服务能力</t>
  </si>
  <si>
    <t>残疾人及家属对基本康复服务和技能培训工作的满意度</t>
  </si>
  <si>
    <t>残疾人综合服务中心宽带物业水电费</t>
  </si>
  <si>
    <t>保障残疾人综合服务中心正常运转需要</t>
  </si>
  <si>
    <t>为1个服务中心提供水电保障</t>
  </si>
  <si>
    <t>1座</t>
  </si>
  <si>
    <t>得到充分保障</t>
  </si>
  <si>
    <t>全年</t>
  </si>
  <si>
    <t>≥95%</t>
  </si>
  <si>
    <t>19户残疾人无障碍改造</t>
  </si>
  <si>
    <t>满足基本施工标准</t>
  </si>
  <si>
    <t>12月底</t>
  </si>
  <si>
    <t>提高残疾人生活质量</t>
  </si>
  <si>
    <t>提升残疾人对生活的满意度居住环境</t>
  </si>
  <si>
    <t>省级彩票公益金</t>
  </si>
  <si>
    <t>为有康复需求的残疾儿童和持证残疾人提供提供辅助器具服务，减轻功能障碍，努力提高受助残疾人生活自理和社会参与能力。为残疾人提供就业培训及就业指导，使残疾人的身体得到康复，就业能力得到提升；为精神、智力和重度肢体残疾人提供居家托养服务，减轻残疾人家庭的负担。</t>
  </si>
  <si>
    <t>基本康复服务提供人数；为精神智力和重度肢体残疾人提供托养服务补贴人数</t>
  </si>
  <si>
    <t>≥270人次</t>
  </si>
  <si>
    <t>残疾人的到康复服务；享受居家托养服务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</si>
</sst>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68">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11"/>
      <color rgb="FF000000"/>
      <name val="华文细黑"/>
      <charset val="134"/>
    </font>
    <font>
      <sz val="10"/>
      <color rgb="FF000000"/>
      <name val="Times New Roman"/>
      <charset val="134"/>
    </font>
    <font>
      <sz val="14"/>
      <color rgb="FF000000"/>
      <name val="华文细黑"/>
      <charset val="134"/>
    </font>
    <font>
      <sz val="12"/>
      <name val="宋体"/>
      <charset val="134"/>
    </font>
    <font>
      <sz val="12"/>
      <color theme="1"/>
      <name val="宋体"/>
      <charset val="134"/>
    </font>
    <font>
      <sz val="8"/>
      <color rgb="FF000000"/>
      <name val="宋体"/>
      <charset val="134"/>
    </font>
    <font>
      <sz val="10"/>
      <name val="宋体"/>
      <charset val="134"/>
    </font>
    <font>
      <sz val="12"/>
      <color rgb="FF000000"/>
      <name val="宋体"/>
      <charset val="134"/>
    </font>
    <font>
      <sz val="20"/>
      <color theme="1"/>
      <name val="宋体"/>
      <charset val="134"/>
      <scheme val="minor"/>
    </font>
    <font>
      <sz val="15"/>
      <color rgb="FF000000"/>
      <name val="Times New Roman"/>
      <charset val="134"/>
    </font>
    <font>
      <sz val="8"/>
      <color rgb="FF000000"/>
      <name val="华文细黑"/>
      <charset val="134"/>
    </font>
    <font>
      <sz val="8"/>
      <color rgb="FF000000"/>
      <name val="SimSun"/>
      <charset val="134"/>
    </font>
    <font>
      <sz val="8"/>
      <color theme="1"/>
      <name val="宋体"/>
      <charset val="134"/>
      <scheme val="minor"/>
    </font>
    <font>
      <sz val="12"/>
      <color rgb="FF000000"/>
      <name val="宋体"/>
      <charset val="134"/>
      <scheme val="minor"/>
    </font>
    <font>
      <sz val="12"/>
      <color rgb="FF000000"/>
      <name val="华文细黑"/>
      <charset val="134"/>
    </font>
    <font>
      <sz val="11"/>
      <name val="宋体"/>
      <charset val="134"/>
    </font>
    <font>
      <sz val="10"/>
      <name val="华文细黑"/>
      <charset val="134"/>
    </font>
    <font>
      <sz val="11"/>
      <color theme="1"/>
      <name val="华文细黑"/>
      <charset val="134"/>
    </font>
    <font>
      <sz val="8"/>
      <name val="华文细黑"/>
      <charset val="134"/>
    </font>
    <font>
      <sz val="8"/>
      <name val="SimSun"/>
      <charset val="134"/>
    </font>
    <font>
      <sz val="9"/>
      <color theme="1"/>
      <name val="宋体"/>
      <charset val="0"/>
    </font>
    <font>
      <sz val="8"/>
      <color theme="1"/>
      <name val="华文细黑"/>
      <charset val="134"/>
    </font>
    <font>
      <sz val="22"/>
      <color theme="1"/>
      <name val="宋体"/>
      <charset val="134"/>
    </font>
    <font>
      <sz val="10"/>
      <color theme="1"/>
      <name val="华文细黑"/>
      <charset val="134"/>
    </font>
    <font>
      <sz val="16"/>
      <color theme="1"/>
      <name val="Calibri"/>
      <charset val="134"/>
    </font>
    <font>
      <sz val="8"/>
      <color theme="1"/>
      <name val="宋体"/>
      <charset val="134"/>
    </font>
    <font>
      <sz val="8"/>
      <color theme="1"/>
      <name val="Calibri"/>
      <charset val="134"/>
    </font>
    <font>
      <sz val="10"/>
      <color rgb="FF000000"/>
      <name val="Calibri"/>
      <charset val="134"/>
    </font>
    <font>
      <sz val="10"/>
      <color rgb="FF000000"/>
      <name val="宋体"/>
      <charset val="134"/>
    </font>
    <font>
      <sz val="22"/>
      <color theme="1"/>
      <name val="Times New Roman"/>
      <charset val="134"/>
    </font>
    <font>
      <sz val="12"/>
      <color theme="1"/>
      <name val="宋体"/>
      <charset val="134"/>
      <scheme val="minor"/>
    </font>
    <font>
      <sz val="10"/>
      <color theme="1"/>
      <name val="Times New Roman"/>
      <charset val="134"/>
    </font>
    <font>
      <sz val="10"/>
      <color theme="1"/>
      <name val="宋体"/>
      <charset val="134"/>
    </font>
    <font>
      <b/>
      <sz val="10"/>
      <color rgb="FF000000"/>
      <name val="宋体"/>
      <charset val="134"/>
    </font>
    <font>
      <b/>
      <sz val="10"/>
      <color theme="1"/>
      <name val="Times New Roman"/>
      <charset val="134"/>
    </font>
    <font>
      <sz val="9"/>
      <color theme="1"/>
      <name val="宋体"/>
      <charset val="134"/>
    </font>
    <font>
      <sz val="9"/>
      <color theme="1"/>
      <name val="Times New Roman"/>
      <charset val="134"/>
    </font>
    <font>
      <sz val="16"/>
      <color theme="1"/>
      <name val="Times New Roman"/>
      <charset val="134"/>
    </font>
    <font>
      <b/>
      <sz val="11"/>
      <color theme="1"/>
      <name val="宋体"/>
      <charset val="134"/>
      <scheme val="minor"/>
    </font>
    <font>
      <b/>
      <sz val="10"/>
      <color rgb="FF000000"/>
      <name val="Times New Roman"/>
      <charset val="134"/>
    </font>
    <font>
      <b/>
      <sz val="10"/>
      <color rgb="FF000000"/>
      <name val="华文细黑"/>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sz val="9"/>
      <color rgb="FF000000"/>
      <name val="宋体"/>
      <charset val="134"/>
    </font>
    <font>
      <sz val="22"/>
      <color rgb="FF000000"/>
      <name val="宋体"/>
      <charset val="134"/>
    </font>
  </fonts>
  <fills count="36">
    <fill>
      <patternFill patternType="none"/>
    </fill>
    <fill>
      <patternFill patternType="gray125"/>
    </fill>
    <fill>
      <patternFill patternType="solid">
        <fgColor theme="0" tint="-0.149998474074526"/>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5" borderId="14"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5" applyNumberFormat="0" applyFill="0" applyAlignment="0" applyProtection="0">
      <alignment vertical="center"/>
    </xf>
    <xf numFmtId="0" fontId="52" fillId="0" borderId="15" applyNumberFormat="0" applyFill="0" applyAlignment="0" applyProtection="0">
      <alignment vertical="center"/>
    </xf>
    <xf numFmtId="0" fontId="53" fillId="0" borderId="16" applyNumberFormat="0" applyFill="0" applyAlignment="0" applyProtection="0">
      <alignment vertical="center"/>
    </xf>
    <xf numFmtId="0" fontId="53" fillId="0" borderId="0" applyNumberFormat="0" applyFill="0" applyBorder="0" applyAlignment="0" applyProtection="0">
      <alignment vertical="center"/>
    </xf>
    <xf numFmtId="0" fontId="54" fillId="6" borderId="17" applyNumberFormat="0" applyAlignment="0" applyProtection="0">
      <alignment vertical="center"/>
    </xf>
    <xf numFmtId="0" fontId="55" fillId="7" borderId="18" applyNumberFormat="0" applyAlignment="0" applyProtection="0">
      <alignment vertical="center"/>
    </xf>
    <xf numFmtId="0" fontId="56" fillId="7" borderId="17" applyNumberFormat="0" applyAlignment="0" applyProtection="0">
      <alignment vertical="center"/>
    </xf>
    <xf numFmtId="0" fontId="57" fillId="8" borderId="19" applyNumberFormat="0" applyAlignment="0" applyProtection="0">
      <alignment vertical="center"/>
    </xf>
    <xf numFmtId="0" fontId="58" fillId="0" borderId="20" applyNumberFormat="0" applyFill="0" applyAlignment="0" applyProtection="0">
      <alignment vertical="center"/>
    </xf>
    <xf numFmtId="0" fontId="59" fillId="0" borderId="21" applyNumberFormat="0" applyFill="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3" fillId="35" borderId="0" applyNumberFormat="0" applyBorder="0" applyAlignment="0" applyProtection="0">
      <alignment vertical="center"/>
    </xf>
    <xf numFmtId="0" fontId="7" fillId="0" borderId="0"/>
    <xf numFmtId="0" fontId="7" fillId="0" borderId="0"/>
    <xf numFmtId="0" fontId="7" fillId="0" borderId="0"/>
  </cellStyleXfs>
  <cellXfs count="185">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3"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1" xfId="5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50" applyFont="1" applyBorder="1" applyAlignment="1">
      <alignment horizontal="center" vertical="center" wrapText="1"/>
    </xf>
    <xf numFmtId="0" fontId="11"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0" fontId="12" fillId="0" borderId="0" xfId="0" applyFont="1" applyAlignment="1">
      <alignment horizontal="center" vertical="center"/>
    </xf>
    <xf numFmtId="0" fontId="7" fillId="0" borderId="1" xfId="5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57" fontId="14" fillId="0" borderId="1" xfId="0" applyNumberFormat="1" applyFont="1" applyFill="1" applyBorder="1" applyAlignment="1">
      <alignment horizontal="left" vertical="center" wrapText="1"/>
    </xf>
    <xf numFmtId="9" fontId="16" fillId="0" borderId="1" xfId="0" applyNumberFormat="1" applyFont="1" applyFill="1" applyBorder="1" applyAlignment="1">
      <alignment horizontal="left" vertical="center"/>
    </xf>
    <xf numFmtId="0" fontId="12" fillId="0" borderId="0" xfId="0" applyFont="1" applyFill="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57" fontId="10" fillId="0" borderId="1" xfId="51"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10" fillId="0" borderId="10" xfId="50" applyFont="1" applyFill="1" applyBorder="1" applyAlignment="1">
      <alignment vertical="center" wrapText="1"/>
    </xf>
    <xf numFmtId="0" fontId="10" fillId="0" borderId="1" xfId="50" applyFont="1" applyFill="1" applyBorder="1" applyAlignment="1">
      <alignment horizontal="center" vertical="center" wrapText="1"/>
    </xf>
    <xf numFmtId="31"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7" fillId="0" borderId="10" xfId="5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9" fillId="0" borderId="10" xfId="51" applyFont="1" applyBorder="1" applyAlignment="1">
      <alignment horizontal="left" vertical="center" wrapText="1"/>
    </xf>
    <xf numFmtId="0" fontId="19" fillId="0" borderId="1" xfId="51" applyFont="1" applyBorder="1" applyAlignment="1">
      <alignment horizontal="left" vertical="center" wrapText="1"/>
    </xf>
    <xf numFmtId="0" fontId="3" fillId="0" borderId="12" xfId="0" applyFont="1" applyBorder="1" applyAlignment="1">
      <alignment horizontal="center" vertical="center" wrapText="1"/>
    </xf>
    <xf numFmtId="0" fontId="20" fillId="0" borderId="1" xfId="51"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Border="1" applyAlignment="1">
      <alignment horizontal="left" vertical="center"/>
    </xf>
    <xf numFmtId="57" fontId="4" fillId="0" borderId="1" xfId="0" applyNumberFormat="1" applyFont="1" applyBorder="1" applyAlignment="1">
      <alignment horizontal="left" vertical="center" wrapText="1"/>
    </xf>
    <xf numFmtId="0" fontId="0"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Border="1">
      <alignment vertical="center"/>
    </xf>
    <xf numFmtId="0" fontId="21" fillId="0" borderId="1" xfId="0" applyFont="1" applyFill="1" applyBorder="1" applyAlignment="1">
      <alignment vertical="center" wrapText="1"/>
    </xf>
    <xf numFmtId="9" fontId="21" fillId="0" borderId="1" xfId="0" applyNumberFormat="1" applyFont="1" applyFill="1" applyBorder="1" applyAlignment="1">
      <alignment horizontal="left" vertical="center"/>
    </xf>
    <xf numFmtId="0" fontId="6" fillId="0" borderId="1" xfId="0" applyFont="1" applyBorder="1" applyAlignment="1">
      <alignment horizontal="center" vertical="center" wrapText="1"/>
    </xf>
    <xf numFmtId="0" fontId="22" fillId="0" borderId="1" xfId="51" applyFont="1" applyBorder="1" applyAlignment="1">
      <alignment horizontal="left" vertical="center" wrapText="1"/>
    </xf>
    <xf numFmtId="0" fontId="23" fillId="0" borderId="1" xfId="51" applyFont="1" applyBorder="1" applyAlignment="1">
      <alignment vertical="center" wrapText="1"/>
    </xf>
    <xf numFmtId="0" fontId="22" fillId="0" borderId="1" xfId="51" applyFont="1" applyBorder="1" applyAlignment="1">
      <alignment vertical="center" wrapText="1"/>
    </xf>
    <xf numFmtId="0" fontId="3" fillId="0" borderId="12" xfId="0" applyFont="1" applyFill="1" applyBorder="1" applyAlignment="1">
      <alignment horizontal="center" vertical="center" wrapText="1"/>
    </xf>
    <xf numFmtId="0" fontId="22" fillId="0" borderId="1" xfId="49" applyFont="1" applyBorder="1" applyAlignment="1">
      <alignment horizontal="left" vertical="center" wrapText="1"/>
    </xf>
    <xf numFmtId="0" fontId="22" fillId="0" borderId="10" xfId="51" applyFont="1" applyBorder="1" applyAlignment="1">
      <alignment vertical="center" wrapText="1"/>
    </xf>
    <xf numFmtId="0" fontId="24" fillId="0" borderId="1" xfId="0" applyFont="1" applyFill="1" applyBorder="1" applyAlignment="1">
      <alignment horizontal="left" vertical="center" wrapText="1"/>
    </xf>
    <xf numFmtId="9" fontId="25" fillId="0" borderId="1" xfId="0" applyNumberFormat="1" applyFont="1" applyFill="1" applyBorder="1" applyAlignment="1">
      <alignment horizontal="left" vertical="center"/>
    </xf>
    <xf numFmtId="0" fontId="25" fillId="0" borderId="1" xfId="0" applyFont="1" applyFill="1" applyBorder="1" applyAlignment="1">
      <alignment vertical="center" wrapText="1"/>
    </xf>
    <xf numFmtId="0" fontId="12" fillId="0" borderId="0" xfId="0" applyFont="1" applyFill="1" applyAlignment="1">
      <alignment horizontal="center" vertical="center" wrapText="1"/>
    </xf>
    <xf numFmtId="0" fontId="26"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7" fillId="0" borderId="1" xfId="0" applyFont="1" applyBorder="1" applyAlignment="1">
      <alignment horizontal="center" vertical="center" wrapText="1"/>
    </xf>
    <xf numFmtId="43" fontId="5" fillId="3" borderId="1" xfId="0" applyNumberFormat="1" applyFont="1" applyFill="1" applyBorder="1" applyAlignment="1">
      <alignment horizontal="center" vertical="center" wrapText="1"/>
    </xf>
    <xf numFmtId="43" fontId="5" fillId="4" borderId="1" xfId="0" applyNumberFormat="1" applyFont="1" applyFill="1" applyBorder="1" applyAlignment="1">
      <alignment horizontal="righ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0" fillId="3" borderId="1" xfId="0" applyFill="1" applyBorder="1">
      <alignment vertical="center"/>
    </xf>
    <xf numFmtId="0" fontId="0" fillId="0" borderId="0" xfId="0" applyAlignment="1">
      <alignment horizontal="left" vertical="center"/>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32"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43" fontId="5"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3" fillId="0" borderId="0" xfId="0" applyFont="1" applyAlignment="1">
      <alignment horizontal="center" vertical="center" wrapText="1"/>
    </xf>
    <xf numFmtId="0" fontId="32" fillId="4"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Fill="1" applyBorder="1" applyAlignment="1">
      <alignment horizontal="left" vertical="center" wrapText="1" indent="1"/>
    </xf>
    <xf numFmtId="0" fontId="32" fillId="0" borderId="1" xfId="0" applyFont="1" applyBorder="1" applyAlignment="1">
      <alignment horizontal="left" vertical="center" wrapText="1" indent="2"/>
    </xf>
    <xf numFmtId="0" fontId="5" fillId="0" borderId="1" xfId="0" applyFont="1" applyBorder="1" applyAlignment="1">
      <alignment horizontal="left" vertical="center" wrapText="1"/>
    </xf>
    <xf numFmtId="0" fontId="34" fillId="0" borderId="0" xfId="0" applyFont="1" applyAlignment="1">
      <alignment horizontal="left" vertical="top" wrapText="1"/>
    </xf>
    <xf numFmtId="0" fontId="35" fillId="0" borderId="0" xfId="0" applyFont="1" applyBorder="1" applyAlignment="1">
      <alignment horizontal="left" vertical="center" wrapText="1"/>
    </xf>
    <xf numFmtId="0" fontId="35" fillId="0" borderId="0" xfId="0" applyFont="1" applyBorder="1" applyAlignment="1">
      <alignment horizontal="right" vertical="center" wrapText="1"/>
    </xf>
    <xf numFmtId="0" fontId="36" fillId="0" borderId="1" xfId="0" applyFont="1" applyBorder="1" applyAlignment="1">
      <alignment horizontal="center" vertical="center" wrapText="1"/>
    </xf>
    <xf numFmtId="0" fontId="32" fillId="3"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43" fontId="38" fillId="3" borderId="1" xfId="0" applyNumberFormat="1" applyFont="1" applyFill="1" applyBorder="1" applyAlignment="1">
      <alignment horizontal="center" vertical="center" wrapText="1"/>
    </xf>
    <xf numFmtId="0" fontId="32" fillId="0" borderId="1" xfId="0" applyFont="1" applyBorder="1" applyAlignment="1">
      <alignment horizontal="justify" vertical="center" wrapText="1" indent="2"/>
    </xf>
    <xf numFmtId="0" fontId="5" fillId="0" borderId="1" xfId="0" applyFont="1" applyBorder="1" applyAlignment="1">
      <alignment horizontal="left" vertical="center" wrapText="1" indent="2"/>
    </xf>
    <xf numFmtId="43" fontId="35" fillId="3" borderId="1" xfId="0" applyNumberFormat="1" applyFont="1" applyFill="1" applyBorder="1" applyAlignment="1">
      <alignment horizontal="center" vertical="center" wrapText="1"/>
    </xf>
    <xf numFmtId="43" fontId="39" fillId="4" borderId="1" xfId="0" applyNumberFormat="1" applyFont="1" applyFill="1" applyBorder="1" applyAlignment="1">
      <alignment horizontal="center" vertical="center" wrapText="1"/>
    </xf>
    <xf numFmtId="43" fontId="40" fillId="4" borderId="1" xfId="0" applyNumberFormat="1" applyFont="1" applyFill="1" applyBorder="1" applyAlignment="1">
      <alignment horizontal="center" vertical="center" wrapText="1"/>
    </xf>
    <xf numFmtId="0" fontId="36" fillId="0" borderId="1" xfId="0" applyFont="1" applyBorder="1" applyAlignment="1">
      <alignment horizontal="left" vertical="center" wrapText="1" indent="2"/>
    </xf>
    <xf numFmtId="0" fontId="5" fillId="0" borderId="1" xfId="0" applyFont="1" applyBorder="1" applyAlignment="1">
      <alignment horizontal="center" vertical="center" wrapText="1" indent="2"/>
    </xf>
    <xf numFmtId="43" fontId="41" fillId="4" borderId="1" xfId="0" applyNumberFormat="1" applyFont="1" applyFill="1" applyBorder="1" applyAlignment="1">
      <alignment horizontal="right" vertical="center" wrapText="1"/>
    </xf>
    <xf numFmtId="43" fontId="41" fillId="0" borderId="1" xfId="0" applyNumberFormat="1" applyFont="1" applyBorder="1" applyAlignment="1">
      <alignment horizontal="right" vertical="top" wrapText="1"/>
    </xf>
    <xf numFmtId="0" fontId="35" fillId="0" borderId="1" xfId="0" applyFont="1" applyBorder="1" applyAlignment="1">
      <alignment horizontal="center" vertical="center" wrapText="1" indent="2"/>
    </xf>
    <xf numFmtId="0" fontId="35" fillId="0" borderId="1" xfId="0" applyFont="1" applyBorder="1" applyAlignment="1">
      <alignment horizontal="left" vertical="center" wrapText="1" indent="2"/>
    </xf>
    <xf numFmtId="0" fontId="5" fillId="3" borderId="1" xfId="0" applyFont="1" applyFill="1" applyBorder="1" applyAlignment="1">
      <alignment horizontal="center" vertical="center" wrapText="1" indent="2"/>
    </xf>
    <xf numFmtId="0" fontId="42" fillId="0" borderId="0" xfId="0" applyFont="1">
      <alignment vertical="center"/>
    </xf>
    <xf numFmtId="0" fontId="37"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6" xfId="0" applyFont="1" applyBorder="1" applyAlignment="1">
      <alignment horizontal="center" vertical="center" wrapText="1"/>
    </xf>
    <xf numFmtId="0" fontId="32" fillId="4" borderId="1" xfId="0" applyFont="1" applyFill="1" applyBorder="1" applyAlignment="1">
      <alignment horizontal="left" vertical="center" wrapText="1"/>
    </xf>
    <xf numFmtId="0" fontId="32" fillId="4" borderId="1" xfId="0" applyFont="1" applyFill="1" applyBorder="1" applyAlignment="1">
      <alignment vertical="center" wrapText="1"/>
    </xf>
    <xf numFmtId="43" fontId="32" fillId="4" borderId="1" xfId="0" applyNumberFormat="1" applyFont="1" applyFill="1" applyBorder="1" applyAlignment="1">
      <alignment horizontal="center" vertical="center" wrapText="1"/>
    </xf>
    <xf numFmtId="0" fontId="32" fillId="4" borderId="1" xfId="0" applyFont="1" applyFill="1" applyBorder="1" applyAlignment="1">
      <alignment horizontal="left" vertical="center" wrapText="1" indent="2"/>
    </xf>
    <xf numFmtId="0" fontId="4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2" fillId="0" borderId="0" xfId="0" applyFont="1" applyAlignment="1">
      <alignment horizontal="right" wrapText="1"/>
    </xf>
    <xf numFmtId="0" fontId="35" fillId="0" borderId="1" xfId="0" applyFont="1" applyBorder="1" applyAlignment="1">
      <alignment horizontal="center" vertical="center" wrapText="1"/>
    </xf>
    <xf numFmtId="0" fontId="32" fillId="0" borderId="1" xfId="0" applyFont="1" applyBorder="1" applyAlignment="1">
      <alignment horizontal="left" vertical="center" wrapText="1"/>
    </xf>
    <xf numFmtId="43" fontId="35" fillId="3" borderId="1" xfId="0" applyNumberFormat="1" applyFont="1" applyFill="1" applyBorder="1" applyAlignment="1">
      <alignment horizontal="left" vertical="center" wrapText="1"/>
    </xf>
    <xf numFmtId="43" fontId="35" fillId="0" borderId="1" xfId="0" applyNumberFormat="1" applyFont="1" applyBorder="1" applyAlignment="1">
      <alignment horizontal="left" vertical="center" wrapText="1"/>
    </xf>
    <xf numFmtId="0" fontId="36" fillId="0" borderId="1" xfId="0" applyFont="1" applyBorder="1" applyAlignment="1">
      <alignment horizontal="left" vertical="center" wrapText="1"/>
    </xf>
    <xf numFmtId="43" fontId="35" fillId="0" borderId="1" xfId="0" applyNumberFormat="1" applyFont="1" applyBorder="1" applyAlignment="1">
      <alignment horizontal="center" vertical="center" wrapText="1"/>
    </xf>
    <xf numFmtId="43" fontId="35" fillId="0" borderId="1" xfId="0" applyNumberFormat="1" applyFont="1" applyBorder="1" applyAlignment="1">
      <alignment horizontal="left" vertical="top" wrapText="1"/>
    </xf>
    <xf numFmtId="0" fontId="35" fillId="4"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8" fillId="3" borderId="1" xfId="0" applyFont="1" applyFill="1" applyBorder="1" applyAlignment="1">
      <alignment horizontal="left" vertical="center" wrapText="1"/>
    </xf>
    <xf numFmtId="0" fontId="26" fillId="0" borderId="0" xfId="0" applyFont="1" applyAlignment="1">
      <alignment horizontal="center" wrapText="1"/>
    </xf>
    <xf numFmtId="0" fontId="33" fillId="0" borderId="0" xfId="0" applyFont="1" applyAlignment="1">
      <alignment horizontal="center" wrapText="1"/>
    </xf>
    <xf numFmtId="0" fontId="5" fillId="0" borderId="0" xfId="0" applyFont="1" applyBorder="1" applyAlignment="1">
      <alignment horizontal="left"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32" fillId="0" borderId="6" xfId="0" applyFont="1" applyBorder="1" applyAlignment="1">
      <alignment horizontal="center" vertical="center" wrapText="1"/>
    </xf>
    <xf numFmtId="0" fontId="5" fillId="4" borderId="1" xfId="0" applyFont="1" applyFill="1" applyBorder="1" applyAlignment="1">
      <alignment horizontal="left" vertical="center" wrapText="1" indent="2"/>
    </xf>
    <xf numFmtId="0" fontId="5" fillId="4" borderId="1" xfId="0" applyFont="1" applyFill="1" applyBorder="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left" wrapText="1"/>
    </xf>
    <xf numFmtId="0" fontId="39" fillId="0" borderId="1" xfId="0" applyFont="1" applyBorder="1" applyAlignment="1">
      <alignment horizontal="center" vertical="center" wrapText="1"/>
    </xf>
    <xf numFmtId="0" fontId="36" fillId="4" borderId="1"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4" borderId="3"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4" borderId="12" xfId="0" applyFont="1" applyFill="1" applyBorder="1" applyAlignment="1">
      <alignment horizontal="center" vertical="center" wrapText="1"/>
    </xf>
    <xf numFmtId="0" fontId="36" fillId="4" borderId="13"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4" borderId="6"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0" borderId="6" xfId="0" applyFont="1" applyBorder="1" applyAlignment="1">
      <alignment horizontal="center" vertical="center" wrapText="1"/>
    </xf>
    <xf numFmtId="43" fontId="5" fillId="0" borderId="1" xfId="0" applyNumberFormat="1" applyFont="1" applyBorder="1" applyAlignment="1">
      <alignment horizontal="center" vertical="center" wrapText="1"/>
    </xf>
    <xf numFmtId="0" fontId="36" fillId="3" borderId="1" xfId="0" applyFont="1" applyFill="1" applyBorder="1" applyAlignment="1">
      <alignment horizontal="center" vertical="center" wrapText="1"/>
    </xf>
    <xf numFmtId="43" fontId="5" fillId="3" borderId="10" xfId="0" applyNumberFormat="1" applyFont="1" applyFill="1" applyBorder="1" applyAlignment="1">
      <alignment horizontal="center" vertical="center" wrapText="1"/>
    </xf>
    <xf numFmtId="0" fontId="35" fillId="0" borderId="0" xfId="0" applyFont="1" applyAlignment="1">
      <alignment horizontal="center" vertical="center" wrapText="1"/>
    </xf>
    <xf numFmtId="0" fontId="36" fillId="0" borderId="10" xfId="0" applyFont="1" applyBorder="1" applyAlignment="1">
      <alignment horizontal="center" vertical="center" wrapText="1"/>
    </xf>
    <xf numFmtId="43" fontId="36" fillId="0" borderId="1" xfId="0" applyNumberFormat="1" applyFont="1" applyBorder="1" applyAlignment="1">
      <alignment horizontal="center" vertical="center" wrapText="1"/>
    </xf>
    <xf numFmtId="0" fontId="38" fillId="3"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H6" sqref="H6"/>
    </sheetView>
  </sheetViews>
  <sheetFormatPr defaultColWidth="9" defaultRowHeight="13.5" outlineLevelCol="7"/>
  <cols>
    <col min="1" max="1" width="15.625" customWidth="1"/>
    <col min="3" max="3" width="10"/>
    <col min="5" max="5" width="15.625" customWidth="1"/>
  </cols>
  <sheetData>
    <row r="1" ht="28.5" customHeight="1" spans="1:8">
      <c r="A1" s="85" t="s">
        <v>0</v>
      </c>
      <c r="B1" s="107"/>
      <c r="C1" s="107"/>
      <c r="D1" s="107"/>
      <c r="E1" s="107"/>
      <c r="F1" s="107"/>
      <c r="G1" s="107"/>
      <c r="H1" s="107"/>
    </row>
    <row r="2" ht="15" customHeight="1" spans="1:8">
      <c r="A2" s="181"/>
      <c r="B2" s="181"/>
      <c r="C2" s="181"/>
      <c r="D2" s="181"/>
      <c r="E2" s="181"/>
      <c r="F2" s="181"/>
      <c r="G2" s="181" t="s">
        <v>1</v>
      </c>
      <c r="H2" s="181"/>
    </row>
    <row r="3" ht="28.9" customHeight="1" spans="1:8">
      <c r="A3" s="146" t="s">
        <v>2</v>
      </c>
      <c r="B3" s="146"/>
      <c r="C3" s="146"/>
      <c r="D3" s="146"/>
      <c r="E3" s="116" t="s">
        <v>3</v>
      </c>
      <c r="F3" s="116"/>
      <c r="G3" s="116"/>
      <c r="H3" s="116"/>
    </row>
    <row r="4" ht="37.5" customHeight="1" spans="1:8">
      <c r="A4" s="146" t="s">
        <v>4</v>
      </c>
      <c r="B4" s="116" t="s">
        <v>5</v>
      </c>
      <c r="C4" s="116" t="s">
        <v>6</v>
      </c>
      <c r="D4" s="116" t="s">
        <v>7</v>
      </c>
      <c r="E4" s="146" t="s">
        <v>4</v>
      </c>
      <c r="F4" s="116" t="s">
        <v>5</v>
      </c>
      <c r="G4" s="182" t="s">
        <v>6</v>
      </c>
      <c r="H4" s="116" t="s">
        <v>7</v>
      </c>
    </row>
    <row r="5" ht="25.5" customHeight="1" spans="1:8">
      <c r="A5" s="116" t="s">
        <v>8</v>
      </c>
      <c r="B5" s="122">
        <f>SUM(C5:D5)</f>
        <v>330.89</v>
      </c>
      <c r="C5" s="151">
        <v>330.86</v>
      </c>
      <c r="D5" s="151">
        <f>SUM(D6:D8)</f>
        <v>0.03</v>
      </c>
      <c r="E5" s="116" t="s">
        <v>9</v>
      </c>
      <c r="F5" s="122">
        <f>SUM(G5:H5)</f>
        <v>255.64</v>
      </c>
      <c r="G5" s="151">
        <v>255.61</v>
      </c>
      <c r="H5" s="151">
        <v>0.03</v>
      </c>
    </row>
    <row r="6" ht="25.5" customHeight="1" spans="1:8">
      <c r="A6" s="116" t="s">
        <v>10</v>
      </c>
      <c r="B6" s="122">
        <f t="shared" ref="B6:B19" si="0">SUM(C6:D6)</f>
        <v>261.39</v>
      </c>
      <c r="C6" s="151">
        <v>261.36</v>
      </c>
      <c r="D6" s="151">
        <v>0.03</v>
      </c>
      <c r="E6" s="116" t="s">
        <v>11</v>
      </c>
      <c r="F6" s="122">
        <f t="shared" ref="F6:F15" si="1">SUM(G6:H6)</f>
        <v>69.5</v>
      </c>
      <c r="G6" s="151">
        <v>69.5</v>
      </c>
      <c r="H6" s="151"/>
    </row>
    <row r="7" ht="37.5" customHeight="1" spans="1:8">
      <c r="A7" s="116" t="s">
        <v>12</v>
      </c>
      <c r="B7" s="122">
        <f t="shared" si="0"/>
        <v>69.5</v>
      </c>
      <c r="C7" s="151">
        <v>69.5</v>
      </c>
      <c r="D7" s="151">
        <v>0</v>
      </c>
      <c r="E7" s="116" t="s">
        <v>13</v>
      </c>
      <c r="F7" s="122">
        <f t="shared" si="1"/>
        <v>5.75</v>
      </c>
      <c r="G7" s="151">
        <v>5.75</v>
      </c>
      <c r="H7" s="151"/>
    </row>
    <row r="8" ht="37.5" customHeight="1" spans="1:8">
      <c r="A8" s="116" t="s">
        <v>14</v>
      </c>
      <c r="B8" s="122">
        <f t="shared" si="0"/>
        <v>0</v>
      </c>
      <c r="C8" s="151"/>
      <c r="D8" s="151"/>
      <c r="E8" s="116" t="s">
        <v>15</v>
      </c>
      <c r="F8" s="122">
        <f t="shared" si="1"/>
        <v>0</v>
      </c>
      <c r="G8" s="151"/>
      <c r="H8" s="151"/>
    </row>
    <row r="9" ht="37.5" customHeight="1" spans="1:8">
      <c r="A9" s="168" t="s">
        <v>16</v>
      </c>
      <c r="B9" s="122">
        <f t="shared" si="0"/>
        <v>0</v>
      </c>
      <c r="C9" s="151"/>
      <c r="D9" s="151"/>
      <c r="E9" s="168"/>
      <c r="F9" s="122">
        <f t="shared" si="1"/>
        <v>0</v>
      </c>
      <c r="G9" s="151"/>
      <c r="H9" s="151"/>
    </row>
    <row r="10" ht="25.5" customHeight="1" spans="1:8">
      <c r="A10" s="168" t="s">
        <v>17</v>
      </c>
      <c r="B10" s="122">
        <f t="shared" si="0"/>
        <v>0</v>
      </c>
      <c r="C10" s="151">
        <f>SUM(C11:C15)</f>
        <v>0</v>
      </c>
      <c r="D10" s="151">
        <f>SUM(D11:D15)</f>
        <v>0</v>
      </c>
      <c r="E10" s="168"/>
      <c r="F10" s="122">
        <f t="shared" si="1"/>
        <v>0</v>
      </c>
      <c r="G10" s="151"/>
      <c r="H10" s="151"/>
    </row>
    <row r="11" ht="27" customHeight="1" spans="1:8">
      <c r="A11" s="116" t="s">
        <v>18</v>
      </c>
      <c r="B11" s="122">
        <f t="shared" si="0"/>
        <v>0</v>
      </c>
      <c r="C11" s="151"/>
      <c r="D11" s="151"/>
      <c r="E11" s="116"/>
      <c r="F11" s="122">
        <f t="shared" si="1"/>
        <v>0</v>
      </c>
      <c r="G11" s="151"/>
      <c r="H11" s="151"/>
    </row>
    <row r="12" ht="25.5" customHeight="1" spans="1:8">
      <c r="A12" s="116" t="s">
        <v>19</v>
      </c>
      <c r="B12" s="122">
        <f t="shared" si="0"/>
        <v>0</v>
      </c>
      <c r="C12" s="151"/>
      <c r="D12" s="151"/>
      <c r="E12" s="116"/>
      <c r="F12" s="122">
        <f t="shared" si="1"/>
        <v>0</v>
      </c>
      <c r="G12" s="151"/>
      <c r="H12" s="151"/>
    </row>
    <row r="13" ht="25.5" customHeight="1" spans="1:8">
      <c r="A13" s="116" t="s">
        <v>20</v>
      </c>
      <c r="B13" s="122">
        <f t="shared" si="0"/>
        <v>0</v>
      </c>
      <c r="C13" s="151"/>
      <c r="D13" s="151"/>
      <c r="E13" s="116"/>
      <c r="F13" s="122">
        <f t="shared" si="1"/>
        <v>0</v>
      </c>
      <c r="G13" s="151"/>
      <c r="H13" s="151"/>
    </row>
    <row r="14" ht="25.5" customHeight="1" spans="1:8">
      <c r="A14" s="116" t="s">
        <v>21</v>
      </c>
      <c r="B14" s="122">
        <f t="shared" si="0"/>
        <v>0</v>
      </c>
      <c r="C14" s="151"/>
      <c r="D14" s="151"/>
      <c r="E14" s="116"/>
      <c r="F14" s="122">
        <f t="shared" si="1"/>
        <v>0</v>
      </c>
      <c r="G14" s="151"/>
      <c r="H14" s="151"/>
    </row>
    <row r="15" ht="19.9" customHeight="1" spans="1:8">
      <c r="A15" s="116" t="s">
        <v>22</v>
      </c>
      <c r="B15" s="122">
        <f t="shared" si="0"/>
        <v>0</v>
      </c>
      <c r="C15" s="183"/>
      <c r="D15" s="183"/>
      <c r="E15" s="116"/>
      <c r="F15" s="122">
        <f t="shared" si="1"/>
        <v>0</v>
      </c>
      <c r="G15" s="183"/>
      <c r="H15" s="183"/>
    </row>
    <row r="16" ht="25.5" customHeight="1" spans="1:8">
      <c r="A16" s="184" t="s">
        <v>23</v>
      </c>
      <c r="B16" s="122">
        <f t="shared" si="0"/>
        <v>330.89</v>
      </c>
      <c r="C16" s="122">
        <f>C5+C9+C10</f>
        <v>330.86</v>
      </c>
      <c r="D16" s="122">
        <f>D5+D9+D10</f>
        <v>0.03</v>
      </c>
      <c r="E16" s="184" t="s">
        <v>24</v>
      </c>
      <c r="F16" s="122">
        <f>SUM(F5:F15)</f>
        <v>330.89</v>
      </c>
      <c r="G16" s="122">
        <f>SUM(G5:G15)</f>
        <v>330.86</v>
      </c>
      <c r="H16" s="122">
        <f>SUM(H5:H15)</f>
        <v>0.03</v>
      </c>
    </row>
    <row r="17" ht="25.5" customHeight="1" spans="1:8">
      <c r="A17" s="116" t="s">
        <v>25</v>
      </c>
      <c r="B17" s="122">
        <f t="shared" si="0"/>
        <v>0</v>
      </c>
      <c r="C17" s="151"/>
      <c r="D17" s="151"/>
      <c r="E17" s="116" t="s">
        <v>26</v>
      </c>
      <c r="F17" s="122">
        <f>SUM(G17:H17)</f>
        <v>0</v>
      </c>
      <c r="G17" s="151"/>
      <c r="H17" s="151"/>
    </row>
    <row r="18" ht="25.5" customHeight="1" spans="1:8">
      <c r="A18" s="116" t="s">
        <v>27</v>
      </c>
      <c r="B18" s="122">
        <f t="shared" si="0"/>
        <v>0</v>
      </c>
      <c r="C18" s="151"/>
      <c r="D18" s="151"/>
      <c r="E18" s="116"/>
      <c r="F18" s="122">
        <f>SUM(G18:H18)</f>
        <v>0</v>
      </c>
      <c r="G18" s="151"/>
      <c r="H18" s="151"/>
    </row>
    <row r="19" ht="33" customHeight="1" spans="1:8">
      <c r="A19" s="184" t="s">
        <v>28</v>
      </c>
      <c r="B19" s="122">
        <f t="shared" si="0"/>
        <v>330.89</v>
      </c>
      <c r="C19" s="122">
        <f>SUM(C16:C18)</f>
        <v>330.86</v>
      </c>
      <c r="D19" s="122">
        <f>SUM(D16:D18)</f>
        <v>0.03</v>
      </c>
      <c r="E19" s="184" t="s">
        <v>29</v>
      </c>
      <c r="F19" s="122">
        <f>SUM(F16:F18)</f>
        <v>330.89</v>
      </c>
      <c r="G19" s="122">
        <f>SUM(G16:G18)</f>
        <v>330.86</v>
      </c>
      <c r="H19" s="122">
        <f>SUM(H16:H18)</f>
        <v>0.03</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G10" sqref="G10"/>
    </sheetView>
  </sheetViews>
  <sheetFormatPr defaultColWidth="9" defaultRowHeight="13.5"/>
  <cols>
    <col min="1" max="1" width="12.625" customWidth="1"/>
    <col min="2" max="2" width="12.75" customWidth="1"/>
    <col min="3" max="3" width="12.125" customWidth="1"/>
    <col min="4" max="4" width="16.5" customWidth="1"/>
    <col min="6" max="8" width="15" customWidth="1"/>
  </cols>
  <sheetData>
    <row r="1" ht="28.5" customHeight="1" spans="1:10">
      <c r="A1" s="85" t="s">
        <v>120</v>
      </c>
      <c r="B1" s="85"/>
      <c r="C1" s="85"/>
      <c r="D1" s="85"/>
      <c r="E1" s="85"/>
      <c r="F1" s="85"/>
      <c r="G1" s="85"/>
      <c r="H1" s="85"/>
      <c r="I1" s="85"/>
    </row>
    <row r="2" spans="1:10">
      <c r="A2" s="85"/>
      <c r="B2" s="85"/>
      <c r="C2" s="85"/>
      <c r="D2" s="85"/>
      <c r="E2" s="85"/>
      <c r="F2" s="85"/>
      <c r="G2" s="85"/>
      <c r="H2" s="85"/>
      <c r="I2" s="85"/>
    </row>
    <row r="3" ht="15" customHeight="1" spans="1:10">
      <c r="A3" s="2"/>
      <c r="B3" s="2"/>
      <c r="C3" s="2"/>
      <c r="D3" s="2"/>
      <c r="E3" s="2"/>
      <c r="F3" s="2"/>
      <c r="G3" s="3" t="s">
        <v>1</v>
      </c>
      <c r="H3" s="3"/>
      <c r="I3" s="3"/>
    </row>
    <row r="4" ht="24" customHeight="1" spans="1:10">
      <c r="A4" s="86" t="s">
        <v>121</v>
      </c>
      <c r="B4" s="7" t="s">
        <v>122</v>
      </c>
      <c r="C4" s="7"/>
      <c r="D4" s="86" t="s">
        <v>123</v>
      </c>
      <c r="E4" s="86" t="s">
        <v>46</v>
      </c>
      <c r="F4" s="7" t="s">
        <v>124</v>
      </c>
      <c r="G4" s="7"/>
      <c r="H4" s="7"/>
      <c r="I4" s="86" t="s">
        <v>109</v>
      </c>
    </row>
    <row r="5" ht="46.15" customHeight="1" spans="1:10">
      <c r="A5" s="87"/>
      <c r="B5" s="7" t="s">
        <v>125</v>
      </c>
      <c r="C5" s="7" t="s">
        <v>126</v>
      </c>
      <c r="D5" s="87"/>
      <c r="E5" s="87"/>
      <c r="F5" s="7" t="s">
        <v>35</v>
      </c>
      <c r="G5" s="7" t="s">
        <v>36</v>
      </c>
      <c r="H5" s="7" t="s">
        <v>37</v>
      </c>
      <c r="I5" s="87"/>
    </row>
    <row r="6" ht="22.5" customHeight="1" spans="1:10">
      <c r="A6" s="88" t="s">
        <v>127</v>
      </c>
      <c r="B6" s="88" t="s">
        <v>128</v>
      </c>
      <c r="C6" s="88" t="s">
        <v>82</v>
      </c>
      <c r="D6" s="88" t="s">
        <v>129</v>
      </c>
      <c r="E6" s="89">
        <f>SUM(F6:H6)</f>
        <v>19.61</v>
      </c>
      <c r="F6" s="90">
        <v>19.61</v>
      </c>
      <c r="G6" s="91"/>
      <c r="H6" s="91"/>
      <c r="I6" s="92"/>
    </row>
    <row r="7" ht="22.5" customHeight="1" spans="1:10">
      <c r="A7" s="88" t="s">
        <v>127</v>
      </c>
      <c r="B7" s="88" t="s">
        <v>128</v>
      </c>
      <c r="C7" s="88" t="s">
        <v>85</v>
      </c>
      <c r="D7" s="88" t="s">
        <v>129</v>
      </c>
      <c r="E7" s="89">
        <f>SUM(F7:H7)</f>
        <v>5.3</v>
      </c>
      <c r="F7" s="90">
        <v>5.3</v>
      </c>
      <c r="G7" s="91"/>
      <c r="H7" s="91"/>
      <c r="I7" s="92"/>
    </row>
    <row r="8" ht="22.5" customHeight="1" spans="1:10">
      <c r="A8" s="88" t="s">
        <v>127</v>
      </c>
      <c r="B8" s="88" t="s">
        <v>128</v>
      </c>
      <c r="C8" s="88" t="s">
        <v>86</v>
      </c>
      <c r="D8" s="88" t="s">
        <v>129</v>
      </c>
      <c r="E8" s="89">
        <f t="shared" ref="E8:E20" si="0">SUM(F8:H8)</f>
        <v>97.08</v>
      </c>
      <c r="F8" s="90">
        <v>97.08</v>
      </c>
      <c r="G8" s="91"/>
      <c r="H8" s="91"/>
      <c r="I8" s="92"/>
    </row>
    <row r="9" ht="22.5" customHeight="1" spans="1:10">
      <c r="A9" s="88" t="s">
        <v>127</v>
      </c>
      <c r="B9" s="88" t="s">
        <v>130</v>
      </c>
      <c r="C9" s="88" t="s">
        <v>118</v>
      </c>
      <c r="D9" s="88" t="s">
        <v>129</v>
      </c>
      <c r="E9" s="89">
        <f t="shared" si="0"/>
        <v>69.5</v>
      </c>
      <c r="F9" s="91"/>
      <c r="G9" s="90">
        <v>69.5</v>
      </c>
      <c r="H9" s="91"/>
      <c r="I9" s="92"/>
      <c r="J9" s="93"/>
    </row>
    <row r="10" ht="22.5" customHeight="1" spans="1:10">
      <c r="A10" s="91"/>
      <c r="B10" s="91"/>
      <c r="C10" s="91"/>
      <c r="D10" s="91"/>
      <c r="E10" s="89">
        <f t="shared" si="0"/>
        <v>0</v>
      </c>
      <c r="F10" s="91"/>
      <c r="G10" s="91"/>
      <c r="H10" s="91"/>
      <c r="I10" s="92"/>
    </row>
    <row r="11" ht="22.5" customHeight="1" spans="1:10">
      <c r="A11" s="91"/>
      <c r="B11" s="91"/>
      <c r="C11" s="91"/>
      <c r="D11" s="91"/>
      <c r="E11" s="89">
        <f t="shared" si="0"/>
        <v>0</v>
      </c>
      <c r="F11" s="91"/>
      <c r="G11" s="91"/>
      <c r="H11" s="91"/>
      <c r="I11" s="94"/>
    </row>
    <row r="12" ht="22.5" customHeight="1" spans="1:10">
      <c r="A12" s="91"/>
      <c r="B12" s="91"/>
      <c r="C12" s="91"/>
      <c r="D12" s="91"/>
      <c r="E12" s="89">
        <f t="shared" si="0"/>
        <v>0</v>
      </c>
      <c r="F12" s="91"/>
      <c r="G12" s="91"/>
      <c r="H12" s="91"/>
      <c r="I12" s="94"/>
    </row>
    <row r="13" ht="22.5" customHeight="1" spans="1:10">
      <c r="A13" s="91"/>
      <c r="B13" s="91"/>
      <c r="C13" s="91"/>
      <c r="D13" s="91"/>
      <c r="E13" s="89">
        <f t="shared" si="0"/>
        <v>0</v>
      </c>
      <c r="F13" s="91"/>
      <c r="G13" s="91"/>
      <c r="H13" s="91"/>
      <c r="I13" s="94"/>
    </row>
    <row r="14" ht="22.5" customHeight="1" spans="1:10">
      <c r="A14" s="91"/>
      <c r="B14" s="91"/>
      <c r="C14" s="91"/>
      <c r="D14" s="91"/>
      <c r="E14" s="89">
        <f t="shared" si="0"/>
        <v>0</v>
      </c>
      <c r="F14" s="91"/>
      <c r="G14" s="91"/>
      <c r="H14" s="91"/>
      <c r="I14" s="94"/>
    </row>
    <row r="15" ht="22.5" customHeight="1" spans="1:10">
      <c r="A15" s="91"/>
      <c r="B15" s="91"/>
      <c r="C15" s="91"/>
      <c r="D15" s="91"/>
      <c r="E15" s="89">
        <f t="shared" si="0"/>
        <v>0</v>
      </c>
      <c r="F15" s="91"/>
      <c r="G15" s="91"/>
      <c r="H15" s="91"/>
      <c r="I15" s="94"/>
    </row>
    <row r="16" ht="22.5" customHeight="1" spans="1:10">
      <c r="A16" s="91"/>
      <c r="B16" s="91"/>
      <c r="C16" s="91"/>
      <c r="D16" s="91"/>
      <c r="E16" s="89">
        <f t="shared" si="0"/>
        <v>0</v>
      </c>
      <c r="F16" s="91"/>
      <c r="G16" s="91"/>
      <c r="H16" s="91"/>
      <c r="I16" s="94"/>
    </row>
    <row r="17" ht="22.5" customHeight="1" spans="1:9">
      <c r="A17" s="91"/>
      <c r="B17" s="91"/>
      <c r="C17" s="91"/>
      <c r="D17" s="91"/>
      <c r="E17" s="89">
        <f t="shared" si="0"/>
        <v>0</v>
      </c>
      <c r="F17" s="91"/>
      <c r="G17" s="91"/>
      <c r="H17" s="91"/>
      <c r="I17" s="94"/>
    </row>
    <row r="18" ht="22.5" customHeight="1" spans="1:9">
      <c r="A18" s="91"/>
      <c r="B18" s="91"/>
      <c r="C18" s="91"/>
      <c r="D18" s="91"/>
      <c r="E18" s="89">
        <f t="shared" si="0"/>
        <v>0</v>
      </c>
      <c r="F18" s="91"/>
      <c r="G18" s="91"/>
      <c r="H18" s="91"/>
      <c r="I18" s="94"/>
    </row>
    <row r="19" ht="22.5" customHeight="1" spans="1:9">
      <c r="A19" s="91"/>
      <c r="B19" s="91"/>
      <c r="C19" s="91"/>
      <c r="D19" s="91"/>
      <c r="E19" s="89">
        <f t="shared" si="0"/>
        <v>0</v>
      </c>
      <c r="F19" s="91"/>
      <c r="G19" s="91"/>
      <c r="H19" s="91"/>
      <c r="I19" s="94"/>
    </row>
    <row r="20" ht="22.5" customHeight="1" spans="1:9">
      <c r="A20" s="91"/>
      <c r="B20" s="91"/>
      <c r="C20" s="91"/>
      <c r="D20" s="91"/>
      <c r="E20" s="89">
        <f t="shared" si="0"/>
        <v>0</v>
      </c>
      <c r="F20" s="91"/>
      <c r="G20" s="91"/>
      <c r="H20" s="91"/>
      <c r="I20" s="94"/>
    </row>
    <row r="21" ht="22.5" customHeight="1" spans="1:9">
      <c r="A21" s="95"/>
      <c r="B21" s="96"/>
      <c r="C21" s="97"/>
      <c r="D21" s="95" t="s">
        <v>46</v>
      </c>
      <c r="E21" s="89">
        <f>SUM(E6:E20)</f>
        <v>191.49</v>
      </c>
      <c r="F21" s="89">
        <f>SUM(F6:F20)</f>
        <v>121.99</v>
      </c>
      <c r="G21" s="89">
        <f>SUM(G6:G20)</f>
        <v>69.5</v>
      </c>
      <c r="H21" s="89">
        <f>SUM(H6:H20)</f>
        <v>0</v>
      </c>
      <c r="I21" s="98"/>
    </row>
    <row r="22" ht="25.5" spans="1:9">
      <c r="A22" s="23" t="s">
        <v>131</v>
      </c>
      <c r="B22" s="23"/>
      <c r="C22" s="23"/>
      <c r="D22" s="23"/>
      <c r="E22" s="23"/>
      <c r="F22" s="23"/>
      <c r="G22" s="23"/>
      <c r="H22" s="23"/>
      <c r="I22" s="23"/>
    </row>
    <row r="23" ht="21" customHeight="1" spans="1:9">
      <c r="A23" s="99" t="s">
        <v>132</v>
      </c>
      <c r="B23" s="99"/>
      <c r="C23" s="99"/>
      <c r="D23" s="99"/>
      <c r="E23" s="99"/>
      <c r="F23" s="99"/>
      <c r="G23" s="99"/>
      <c r="H23" s="99"/>
      <c r="I23" s="99"/>
    </row>
  </sheetData>
  <mergeCells count="10">
    <mergeCell ref="G3:I3"/>
    <mergeCell ref="B4:C4"/>
    <mergeCell ref="F4:H4"/>
    <mergeCell ref="A22:I22"/>
    <mergeCell ref="A23:I23"/>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H18" sqref="H18"/>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4" t="s">
        <v>134</v>
      </c>
      <c r="E3" s="4"/>
    </row>
    <row r="4" ht="30" customHeight="1" spans="1:9">
      <c r="A4" s="4" t="s">
        <v>135</v>
      </c>
      <c r="B4" s="4"/>
      <c r="C4" s="4"/>
      <c r="D4" s="6" t="s">
        <v>125</v>
      </c>
      <c r="E4" s="6"/>
    </row>
    <row r="5" ht="30" customHeight="1" spans="1:9">
      <c r="A5" s="4" t="s">
        <v>136</v>
      </c>
      <c r="B5" s="4" t="s">
        <v>137</v>
      </c>
      <c r="C5" s="4"/>
      <c r="D5" s="21">
        <v>5.3</v>
      </c>
      <c r="E5" s="21"/>
    </row>
    <row r="6" ht="30" customHeight="1" spans="1:9">
      <c r="A6" s="4"/>
      <c r="B6" s="4" t="s">
        <v>138</v>
      </c>
      <c r="C6" s="4"/>
      <c r="D6" s="21">
        <v>5.3</v>
      </c>
      <c r="E6" s="21"/>
    </row>
    <row r="7" ht="30" customHeight="1" spans="1:9">
      <c r="A7" s="4"/>
      <c r="B7" s="4" t="s">
        <v>139</v>
      </c>
      <c r="C7" s="4"/>
      <c r="D7" s="8"/>
      <c r="E7" s="8"/>
    </row>
    <row r="8" ht="30" customHeight="1" spans="1:9">
      <c r="A8" s="9" t="s">
        <v>140</v>
      </c>
      <c r="B8" s="10" t="s">
        <v>141</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24" t="s">
        <v>149</v>
      </c>
      <c r="E11" s="18" t="s">
        <v>150</v>
      </c>
    </row>
    <row r="12" ht="30" customHeight="1" spans="1:9">
      <c r="A12" s="4"/>
      <c r="B12" s="4"/>
      <c r="C12" s="4" t="s">
        <v>151</v>
      </c>
      <c r="D12" s="19"/>
      <c r="E12" s="20"/>
    </row>
    <row r="13" ht="30" customHeight="1" spans="1:9">
      <c r="A13" s="4"/>
      <c r="B13" s="4"/>
      <c r="C13" s="4" t="s">
        <v>152</v>
      </c>
      <c r="D13" s="19"/>
      <c r="E13" s="19"/>
    </row>
    <row r="14" ht="30" customHeight="1" spans="1:9">
      <c r="A14" s="4"/>
      <c r="B14" s="4"/>
      <c r="C14" s="4" t="s">
        <v>153</v>
      </c>
      <c r="D14" s="21" t="s">
        <v>154</v>
      </c>
      <c r="E14" s="22">
        <v>46357</v>
      </c>
    </row>
    <row r="15" ht="30" customHeight="1" spans="1:9">
      <c r="A15" s="4"/>
      <c r="B15" s="4" t="s">
        <v>155</v>
      </c>
      <c r="C15" s="4" t="s">
        <v>156</v>
      </c>
      <c r="D15" s="19"/>
      <c r="E15" s="19"/>
    </row>
    <row r="16" ht="30" customHeight="1" spans="1:9">
      <c r="A16" s="4"/>
      <c r="B16" s="4"/>
      <c r="C16" s="4" t="s">
        <v>157</v>
      </c>
      <c r="D16" s="21" t="s">
        <v>158</v>
      </c>
      <c r="E16" s="18" t="s">
        <v>159</v>
      </c>
    </row>
    <row r="17" ht="30" customHeight="1" spans="1:5">
      <c r="A17" s="4"/>
      <c r="B17" s="4"/>
      <c r="C17" s="4" t="s">
        <v>160</v>
      </c>
      <c r="D17" s="19"/>
      <c r="E17" s="19"/>
    </row>
    <row r="18" ht="30" customHeight="1" spans="1:5">
      <c r="A18" s="4"/>
      <c r="B18" s="4"/>
      <c r="C18" s="4" t="s">
        <v>161</v>
      </c>
      <c r="D18" s="19"/>
      <c r="E18" s="19"/>
    </row>
    <row r="19" ht="30" customHeight="1" spans="1:5">
      <c r="A19" s="4"/>
      <c r="B19" s="4"/>
      <c r="C19" s="4" t="s">
        <v>162</v>
      </c>
      <c r="D19" s="24" t="s">
        <v>163</v>
      </c>
      <c r="E19" s="17" t="s">
        <v>164</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opLeftCell="A7" workbookViewId="0">
      <selection activeCell="H24" sqref="H24"/>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25" t="s">
        <v>133</v>
      </c>
      <c r="B1" s="25"/>
      <c r="C1" s="25"/>
      <c r="D1" s="25"/>
      <c r="E1" s="25"/>
    </row>
    <row r="2" ht="15" customHeight="1" spans="1:9">
      <c r="A2" s="26"/>
      <c r="B2" s="26"/>
      <c r="C2" s="26"/>
      <c r="D2" s="26"/>
      <c r="E2" s="27" t="s">
        <v>1</v>
      </c>
      <c r="F2" s="2"/>
      <c r="G2" s="3"/>
      <c r="H2" s="3"/>
      <c r="I2" s="3"/>
    </row>
    <row r="3" ht="30" customHeight="1" spans="1:9">
      <c r="A3" s="28" t="s">
        <v>122</v>
      </c>
      <c r="B3" s="28"/>
      <c r="C3" s="28"/>
      <c r="D3" s="28" t="s">
        <v>166</v>
      </c>
      <c r="E3" s="28"/>
    </row>
    <row r="4" ht="30" customHeight="1" spans="1:9">
      <c r="A4" s="28" t="s">
        <v>135</v>
      </c>
      <c r="B4" s="28"/>
      <c r="C4" s="28"/>
      <c r="D4" s="6" t="s">
        <v>125</v>
      </c>
      <c r="E4" s="6"/>
    </row>
    <row r="5" ht="30" customHeight="1" spans="1:9">
      <c r="A5" s="28" t="s">
        <v>136</v>
      </c>
      <c r="B5" s="28" t="s">
        <v>137</v>
      </c>
      <c r="C5" s="28"/>
      <c r="D5" s="29">
        <v>64.76</v>
      </c>
      <c r="E5" s="29"/>
    </row>
    <row r="6" ht="30" customHeight="1" spans="1:9">
      <c r="A6" s="28"/>
      <c r="B6" s="28" t="s">
        <v>138</v>
      </c>
      <c r="C6" s="28"/>
      <c r="D6" s="29">
        <v>64.76</v>
      </c>
      <c r="E6" s="29"/>
    </row>
    <row r="7" ht="30" customHeight="1" spans="1:9">
      <c r="A7" s="28"/>
      <c r="B7" s="28" t="s">
        <v>139</v>
      </c>
      <c r="C7" s="28"/>
      <c r="D7" s="30"/>
      <c r="E7" s="30"/>
    </row>
    <row r="8" ht="30" customHeight="1" spans="1:9">
      <c r="A8" s="31" t="s">
        <v>140</v>
      </c>
      <c r="B8" s="32" t="s">
        <v>167</v>
      </c>
      <c r="C8" s="33"/>
      <c r="D8" s="33"/>
      <c r="E8" s="34"/>
    </row>
    <row r="9" ht="30" customHeight="1" spans="1:9">
      <c r="A9" s="35"/>
      <c r="B9" s="36"/>
      <c r="C9" s="37"/>
      <c r="D9" s="37"/>
      <c r="E9" s="38"/>
    </row>
    <row r="10" ht="30" customHeight="1" spans="1:9">
      <c r="A10" s="28" t="s">
        <v>142</v>
      </c>
      <c r="B10" s="28" t="s">
        <v>143</v>
      </c>
      <c r="C10" s="28" t="s">
        <v>144</v>
      </c>
      <c r="D10" s="28" t="s">
        <v>145</v>
      </c>
      <c r="E10" s="28" t="s">
        <v>146</v>
      </c>
    </row>
    <row r="11" ht="30" customHeight="1" spans="1:9">
      <c r="A11" s="28"/>
      <c r="B11" s="28" t="s">
        <v>147</v>
      </c>
      <c r="C11" s="28" t="s">
        <v>148</v>
      </c>
      <c r="D11" s="39" t="s">
        <v>168</v>
      </c>
      <c r="E11" s="39" t="s">
        <v>169</v>
      </c>
    </row>
    <row r="12" ht="30" customHeight="1" spans="1:9">
      <c r="A12" s="28"/>
      <c r="B12" s="28"/>
      <c r="C12" s="28"/>
      <c r="D12" s="75" t="s">
        <v>170</v>
      </c>
      <c r="E12" s="76" t="s">
        <v>171</v>
      </c>
    </row>
    <row r="13" ht="30" customHeight="1" spans="1:9">
      <c r="A13" s="28"/>
      <c r="B13" s="28"/>
      <c r="C13" s="28"/>
      <c r="D13" s="75" t="s">
        <v>172</v>
      </c>
      <c r="E13" s="76" t="s">
        <v>173</v>
      </c>
    </row>
    <row r="14" ht="30" customHeight="1" spans="1:9">
      <c r="A14" s="28"/>
      <c r="B14" s="28"/>
      <c r="C14" s="28"/>
      <c r="D14" s="75" t="s">
        <v>174</v>
      </c>
      <c r="E14" s="77" t="s">
        <v>175</v>
      </c>
    </row>
    <row r="15" ht="30" customHeight="1" spans="1:9">
      <c r="A15" s="28"/>
      <c r="B15" s="28"/>
      <c r="C15" s="28"/>
      <c r="D15" s="75" t="s">
        <v>176</v>
      </c>
      <c r="E15" s="76" t="s">
        <v>177</v>
      </c>
    </row>
    <row r="16" ht="30" customHeight="1" spans="1:9">
      <c r="A16" s="28"/>
      <c r="B16" s="28"/>
      <c r="C16" s="28"/>
      <c r="D16" s="75" t="s">
        <v>178</v>
      </c>
      <c r="E16" s="77" t="s">
        <v>179</v>
      </c>
    </row>
    <row r="17" ht="30" customHeight="1" spans="1:5">
      <c r="A17" s="28"/>
      <c r="B17" s="28"/>
      <c r="C17" s="28"/>
      <c r="D17" s="75" t="s">
        <v>180</v>
      </c>
      <c r="E17" s="76" t="s">
        <v>181</v>
      </c>
    </row>
    <row r="18" ht="30" customHeight="1" spans="1:5">
      <c r="A18" s="28"/>
      <c r="B18" s="28"/>
      <c r="C18" s="28"/>
      <c r="D18" s="75" t="s">
        <v>182</v>
      </c>
      <c r="E18" s="77" t="s">
        <v>183</v>
      </c>
    </row>
    <row r="19" ht="30" customHeight="1" spans="1:5">
      <c r="A19" s="28"/>
      <c r="B19" s="28"/>
      <c r="C19" s="28"/>
      <c r="D19" s="75" t="s">
        <v>184</v>
      </c>
      <c r="E19" s="77" t="s">
        <v>185</v>
      </c>
    </row>
    <row r="20" spans="1:5">
      <c r="A20" s="28"/>
      <c r="B20" s="28"/>
      <c r="C20" s="28"/>
      <c r="D20" s="75" t="s">
        <v>186</v>
      </c>
      <c r="E20" s="39" t="s">
        <v>187</v>
      </c>
    </row>
    <row r="21" spans="1:5">
      <c r="A21" s="28"/>
      <c r="B21" s="28"/>
      <c r="C21" s="28" t="s">
        <v>151</v>
      </c>
      <c r="D21" s="75" t="s">
        <v>188</v>
      </c>
      <c r="E21" s="40" t="s">
        <v>189</v>
      </c>
    </row>
    <row r="22" spans="1:5">
      <c r="A22" s="28"/>
      <c r="B22" s="28"/>
      <c r="C22" s="28"/>
      <c r="D22" s="75" t="s">
        <v>190</v>
      </c>
      <c r="E22" s="40" t="s">
        <v>189</v>
      </c>
    </row>
    <row r="23" spans="1:5">
      <c r="A23" s="28"/>
      <c r="B23" s="28"/>
      <c r="C23" s="31" t="s">
        <v>152</v>
      </c>
      <c r="D23" s="75" t="s">
        <v>191</v>
      </c>
      <c r="E23" s="77" t="s">
        <v>192</v>
      </c>
    </row>
    <row r="24" spans="1:5">
      <c r="A24" s="28"/>
      <c r="B24" s="28"/>
      <c r="C24" s="78"/>
      <c r="D24" s="75" t="s">
        <v>193</v>
      </c>
      <c r="E24" s="77" t="s">
        <v>194</v>
      </c>
    </row>
    <row r="25" ht="21" spans="1:5">
      <c r="A25" s="28"/>
      <c r="B25" s="28"/>
      <c r="C25" s="78"/>
      <c r="D25" s="75" t="s">
        <v>195</v>
      </c>
      <c r="E25" s="77" t="s">
        <v>196</v>
      </c>
    </row>
    <row r="26" spans="1:5">
      <c r="A26" s="28"/>
      <c r="B26" s="28"/>
      <c r="C26" s="78"/>
      <c r="D26" s="75" t="s">
        <v>197</v>
      </c>
      <c r="E26" s="77" t="s">
        <v>198</v>
      </c>
    </row>
    <row r="27" ht="21" spans="1:5">
      <c r="A27" s="28"/>
      <c r="B27" s="28"/>
      <c r="C27" s="78"/>
      <c r="D27" s="79" t="s">
        <v>199</v>
      </c>
      <c r="E27" s="77" t="s">
        <v>200</v>
      </c>
    </row>
    <row r="28" spans="1:5">
      <c r="A28" s="28"/>
      <c r="B28" s="28"/>
      <c r="C28" s="78"/>
      <c r="D28" s="79" t="s">
        <v>201</v>
      </c>
      <c r="E28" s="77" t="s">
        <v>202</v>
      </c>
    </row>
    <row r="29" spans="1:5">
      <c r="A29" s="28"/>
      <c r="B29" s="28"/>
      <c r="C29" s="35"/>
      <c r="D29" s="39" t="s">
        <v>203</v>
      </c>
      <c r="E29" s="77" t="s">
        <v>204</v>
      </c>
    </row>
    <row r="30" ht="19.5" spans="1:5">
      <c r="A30" s="28"/>
      <c r="B30" s="28"/>
      <c r="C30" s="28" t="s">
        <v>153</v>
      </c>
      <c r="D30" s="39" t="s">
        <v>154</v>
      </c>
      <c r="E30" s="41" t="s">
        <v>205</v>
      </c>
    </row>
    <row r="31" ht="19.5" spans="1:5">
      <c r="A31" s="28"/>
      <c r="B31" s="28" t="s">
        <v>155</v>
      </c>
      <c r="C31" s="28" t="s">
        <v>156</v>
      </c>
      <c r="D31" s="39"/>
      <c r="E31" s="39"/>
    </row>
    <row r="32" ht="21" spans="1:5">
      <c r="A32" s="28"/>
      <c r="B32" s="28"/>
      <c r="C32" s="28" t="s">
        <v>157</v>
      </c>
      <c r="D32" s="75" t="s">
        <v>206</v>
      </c>
      <c r="E32" s="77" t="s">
        <v>159</v>
      </c>
    </row>
    <row r="33" spans="1:5">
      <c r="A33" s="28"/>
      <c r="B33" s="28"/>
      <c r="C33" s="28"/>
      <c r="D33" s="75" t="s">
        <v>207</v>
      </c>
      <c r="E33" s="77" t="s">
        <v>159</v>
      </c>
    </row>
    <row r="34" spans="1:5">
      <c r="A34" s="28"/>
      <c r="B34" s="28"/>
      <c r="C34" s="28"/>
      <c r="D34" s="75" t="s">
        <v>208</v>
      </c>
      <c r="E34" s="77" t="s">
        <v>159</v>
      </c>
    </row>
    <row r="35" ht="21" spans="1:5">
      <c r="A35" s="28"/>
      <c r="B35" s="28"/>
      <c r="C35" s="28"/>
      <c r="D35" s="75" t="s">
        <v>209</v>
      </c>
      <c r="E35" s="77" t="s">
        <v>159</v>
      </c>
    </row>
    <row r="36" spans="1:5">
      <c r="A36" s="28"/>
      <c r="B36" s="28"/>
      <c r="C36" s="28"/>
      <c r="D36" s="39"/>
      <c r="E36" s="39"/>
    </row>
    <row r="37" ht="19.5" spans="1:5">
      <c r="A37" s="28"/>
      <c r="B37" s="28"/>
      <c r="C37" s="28" t="s">
        <v>160</v>
      </c>
      <c r="D37" s="39"/>
      <c r="E37" s="39"/>
    </row>
    <row r="38" ht="21" spans="1:5">
      <c r="A38" s="28"/>
      <c r="B38" s="28"/>
      <c r="C38" s="31" t="s">
        <v>161</v>
      </c>
      <c r="D38" s="80" t="s">
        <v>210</v>
      </c>
      <c r="E38" s="81" t="s">
        <v>211</v>
      </c>
    </row>
    <row r="39" ht="21" spans="1:5">
      <c r="A39" s="28"/>
      <c r="B39" s="28"/>
      <c r="C39" s="78"/>
      <c r="D39" s="80" t="s">
        <v>212</v>
      </c>
      <c r="E39" s="81" t="s">
        <v>211</v>
      </c>
    </row>
    <row r="40" ht="21" spans="1:5">
      <c r="A40" s="28"/>
      <c r="B40" s="28"/>
      <c r="C40" s="78"/>
      <c r="D40" s="80" t="s">
        <v>213</v>
      </c>
      <c r="E40" s="81" t="s">
        <v>211</v>
      </c>
    </row>
    <row r="41" ht="21" spans="1:5">
      <c r="A41" s="28"/>
      <c r="B41" s="28"/>
      <c r="C41" s="78"/>
      <c r="D41" s="80" t="s">
        <v>214</v>
      </c>
      <c r="E41" s="81" t="s">
        <v>211</v>
      </c>
    </row>
    <row r="42" spans="1:5">
      <c r="A42" s="28"/>
      <c r="B42" s="28"/>
      <c r="C42" s="35"/>
      <c r="D42" s="80"/>
      <c r="E42" s="81"/>
    </row>
    <row r="43" ht="21" spans="1:5">
      <c r="A43" s="28"/>
      <c r="B43" s="28"/>
      <c r="C43" s="28" t="s">
        <v>162</v>
      </c>
      <c r="D43" s="39" t="s">
        <v>215</v>
      </c>
      <c r="E43" s="42">
        <v>0.9</v>
      </c>
    </row>
    <row r="44" ht="21" spans="1:5">
      <c r="A44" s="28"/>
      <c r="B44" s="28"/>
      <c r="C44" s="28"/>
      <c r="D44" s="75" t="s">
        <v>216</v>
      </c>
      <c r="E44" s="82">
        <v>0.9</v>
      </c>
    </row>
    <row r="45" ht="21" spans="1:5">
      <c r="A45" s="28"/>
      <c r="B45" s="28"/>
      <c r="C45" s="28"/>
      <c r="D45" s="75" t="s">
        <v>217</v>
      </c>
      <c r="E45" s="82">
        <v>0.9</v>
      </c>
    </row>
    <row r="46" spans="1:5">
      <c r="A46" s="28"/>
      <c r="B46" s="28"/>
      <c r="C46" s="28"/>
      <c r="D46" s="75" t="s">
        <v>218</v>
      </c>
      <c r="E46" s="82">
        <v>0.9</v>
      </c>
    </row>
    <row r="47" spans="1:5">
      <c r="A47" s="28"/>
      <c r="B47" s="28"/>
      <c r="C47" s="28"/>
      <c r="D47" s="83"/>
      <c r="E47" s="82"/>
    </row>
    <row r="48" ht="25.5" spans="1:5">
      <c r="A48" s="43" t="s">
        <v>165</v>
      </c>
      <c r="B48" s="43"/>
      <c r="C48" s="43"/>
      <c r="D48" s="84"/>
      <c r="E48" s="43"/>
    </row>
  </sheetData>
  <mergeCells count="25">
    <mergeCell ref="A1:E1"/>
    <mergeCell ref="G2:I2"/>
    <mergeCell ref="A3:C3"/>
    <mergeCell ref="D3:E3"/>
    <mergeCell ref="A4:C4"/>
    <mergeCell ref="D4:E4"/>
    <mergeCell ref="B5:C5"/>
    <mergeCell ref="D5:E5"/>
    <mergeCell ref="B6:C6"/>
    <mergeCell ref="D6:E6"/>
    <mergeCell ref="B7:C7"/>
    <mergeCell ref="D7:E7"/>
    <mergeCell ref="A48:E48"/>
    <mergeCell ref="A5:A7"/>
    <mergeCell ref="A8:A9"/>
    <mergeCell ref="A10:A47"/>
    <mergeCell ref="B11:B30"/>
    <mergeCell ref="B31:B47"/>
    <mergeCell ref="C11:C20"/>
    <mergeCell ref="C21:C22"/>
    <mergeCell ref="C23:C29"/>
    <mergeCell ref="C32:C36"/>
    <mergeCell ref="C38:C42"/>
    <mergeCell ref="C43:C47"/>
    <mergeCell ref="B8:E9"/>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6" sqref="D6:E6"/>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74" t="s">
        <v>219</v>
      </c>
      <c r="E3" s="4"/>
    </row>
    <row r="4" ht="30" customHeight="1" spans="1:9">
      <c r="A4" s="4" t="s">
        <v>135</v>
      </c>
      <c r="B4" s="4"/>
      <c r="C4" s="4"/>
      <c r="D4" s="6" t="s">
        <v>125</v>
      </c>
      <c r="E4" s="6"/>
    </row>
    <row r="5" ht="30" customHeight="1" spans="1:9">
      <c r="A5" s="4" t="s">
        <v>136</v>
      </c>
      <c r="B5" s="4" t="s">
        <v>137</v>
      </c>
      <c r="C5" s="4"/>
      <c r="D5" s="21">
        <v>1.6</v>
      </c>
      <c r="E5" s="21"/>
    </row>
    <row r="6" ht="30" customHeight="1" spans="1:9">
      <c r="A6" s="4"/>
      <c r="B6" s="4" t="s">
        <v>138</v>
      </c>
      <c r="C6" s="4"/>
      <c r="D6" s="21">
        <v>1.6</v>
      </c>
      <c r="E6" s="21"/>
    </row>
    <row r="7" ht="30" customHeight="1" spans="1:9">
      <c r="A7" s="4"/>
      <c r="B7" s="4" t="s">
        <v>139</v>
      </c>
      <c r="C7" s="4"/>
      <c r="D7" s="8"/>
      <c r="E7" s="8"/>
    </row>
    <row r="8" ht="30" customHeight="1" spans="1:9">
      <c r="A8" s="9" t="s">
        <v>140</v>
      </c>
      <c r="B8" s="10" t="s">
        <v>220</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24"/>
      <c r="E11" s="18"/>
    </row>
    <row r="12" ht="30" customHeight="1" spans="1:9">
      <c r="A12" s="4"/>
      <c r="B12" s="4"/>
      <c r="C12" s="4" t="s">
        <v>151</v>
      </c>
      <c r="D12" s="19" t="s">
        <v>221</v>
      </c>
      <c r="E12" s="20"/>
    </row>
    <row r="13" ht="30" customHeight="1" spans="1:9">
      <c r="A13" s="4"/>
      <c r="B13" s="4"/>
      <c r="C13" s="4" t="s">
        <v>152</v>
      </c>
      <c r="D13" s="19"/>
      <c r="E13" s="19"/>
    </row>
    <row r="14" ht="30" customHeight="1" spans="1:9">
      <c r="A14" s="4"/>
      <c r="B14" s="4"/>
      <c r="C14" s="4" t="s">
        <v>153</v>
      </c>
      <c r="D14" s="21" t="s">
        <v>154</v>
      </c>
      <c r="E14" s="22">
        <v>46357</v>
      </c>
    </row>
    <row r="15" ht="30" customHeight="1" spans="1:9">
      <c r="A15" s="4"/>
      <c r="B15" s="4" t="s">
        <v>155</v>
      </c>
      <c r="C15" s="4" t="s">
        <v>156</v>
      </c>
      <c r="D15" s="19"/>
      <c r="E15" s="19"/>
    </row>
    <row r="16" ht="30" customHeight="1" spans="1:9">
      <c r="A16" s="4"/>
      <c r="B16" s="4"/>
      <c r="C16" s="4" t="s">
        <v>157</v>
      </c>
      <c r="D16" s="21" t="s">
        <v>220</v>
      </c>
      <c r="E16" s="18" t="s">
        <v>159</v>
      </c>
    </row>
    <row r="17" ht="30" customHeight="1" spans="1:5">
      <c r="A17" s="4"/>
      <c r="B17" s="4"/>
      <c r="C17" s="4" t="s">
        <v>160</v>
      </c>
      <c r="D17" s="19"/>
      <c r="E17" s="19"/>
    </row>
    <row r="18" ht="30" customHeight="1" spans="1:5">
      <c r="A18" s="4"/>
      <c r="B18" s="4"/>
      <c r="C18" s="4" t="s">
        <v>161</v>
      </c>
      <c r="D18" s="19"/>
      <c r="E18" s="19"/>
    </row>
    <row r="19" ht="30" customHeight="1" spans="1:5">
      <c r="A19" s="4"/>
      <c r="B19" s="4"/>
      <c r="C19" s="4" t="s">
        <v>162</v>
      </c>
      <c r="D19" s="24" t="s">
        <v>222</v>
      </c>
      <c r="E19" s="17" t="s">
        <v>223</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D3" sqref="D3:E3"/>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53" t="s">
        <v>224</v>
      </c>
      <c r="E3" s="54"/>
    </row>
    <row r="4" ht="30" customHeight="1" spans="1:9">
      <c r="A4" s="4" t="s">
        <v>135</v>
      </c>
      <c r="B4" s="4"/>
      <c r="C4" s="4"/>
      <c r="D4" s="6" t="s">
        <v>125</v>
      </c>
      <c r="E4" s="6"/>
    </row>
    <row r="5" ht="30" customHeight="1" spans="1:9">
      <c r="A5" s="4" t="s">
        <v>136</v>
      </c>
      <c r="B5" s="4" t="s">
        <v>137</v>
      </c>
      <c r="C5" s="4"/>
      <c r="D5" s="7">
        <v>5.8</v>
      </c>
      <c r="E5" s="7"/>
    </row>
    <row r="6" ht="30" customHeight="1" spans="1:9">
      <c r="A6" s="4"/>
      <c r="B6" s="4" t="s">
        <v>138</v>
      </c>
      <c r="C6" s="4"/>
      <c r="D6" s="7">
        <v>5.8</v>
      </c>
      <c r="E6" s="7"/>
    </row>
    <row r="7" ht="30" customHeight="1" spans="1:9">
      <c r="A7" s="4"/>
      <c r="B7" s="4" t="s">
        <v>139</v>
      </c>
      <c r="C7" s="4"/>
      <c r="D7" s="44"/>
      <c r="E7" s="44"/>
    </row>
    <row r="8" ht="30" customHeight="1" spans="1:9">
      <c r="A8" s="9" t="s">
        <v>140</v>
      </c>
      <c r="B8" s="55" t="s">
        <v>225</v>
      </c>
      <c r="C8" s="56"/>
      <c r="D8" s="56"/>
      <c r="E8" s="57"/>
    </row>
    <row r="9" ht="30" customHeight="1" spans="1:9">
      <c r="A9" s="13"/>
      <c r="B9" s="58"/>
      <c r="C9" s="59"/>
      <c r="D9" s="59"/>
      <c r="E9" s="60"/>
    </row>
    <row r="10" ht="30" customHeight="1" spans="1:9">
      <c r="A10" s="4" t="s">
        <v>142</v>
      </c>
      <c r="B10" s="4" t="s">
        <v>143</v>
      </c>
      <c r="C10" s="4" t="s">
        <v>144</v>
      </c>
      <c r="D10" s="4" t="s">
        <v>145</v>
      </c>
      <c r="E10" s="4" t="s">
        <v>146</v>
      </c>
    </row>
    <row r="11" ht="30" customHeight="1" spans="1:9">
      <c r="A11" s="4"/>
      <c r="B11" s="4" t="s">
        <v>147</v>
      </c>
      <c r="C11" s="9" t="s">
        <v>148</v>
      </c>
      <c r="D11" s="61" t="s">
        <v>226</v>
      </c>
      <c r="E11" s="62" t="s">
        <v>227</v>
      </c>
    </row>
    <row r="12" ht="30" customHeight="1" spans="1:9">
      <c r="A12" s="4"/>
      <c r="B12" s="4"/>
      <c r="C12" s="63"/>
      <c r="D12" s="61" t="s">
        <v>228</v>
      </c>
      <c r="E12" s="62" t="s">
        <v>229</v>
      </c>
    </row>
    <row r="13" ht="30" customHeight="1" spans="1:9">
      <c r="A13" s="4"/>
      <c r="B13" s="4"/>
      <c r="C13" s="13"/>
      <c r="D13" s="64" t="s">
        <v>230</v>
      </c>
      <c r="E13" s="65" t="s">
        <v>231</v>
      </c>
    </row>
    <row r="14" ht="30" customHeight="1" spans="1:9">
      <c r="A14" s="4"/>
      <c r="B14" s="4"/>
      <c r="C14" s="9" t="s">
        <v>151</v>
      </c>
      <c r="D14" s="62" t="s">
        <v>232</v>
      </c>
      <c r="E14" s="62" t="s">
        <v>233</v>
      </c>
    </row>
    <row r="15" ht="30" customHeight="1" spans="1:9">
      <c r="A15" s="4"/>
      <c r="B15" s="4"/>
      <c r="C15" s="13"/>
      <c r="D15" s="66" t="s">
        <v>234</v>
      </c>
      <c r="E15" s="66" t="s">
        <v>235</v>
      </c>
    </row>
    <row r="16" ht="30" customHeight="1" spans="1:9">
      <c r="A16" s="4"/>
      <c r="B16" s="4"/>
      <c r="C16" s="9" t="s">
        <v>152</v>
      </c>
      <c r="D16" s="62" t="s">
        <v>236</v>
      </c>
      <c r="E16" s="62" t="s">
        <v>237</v>
      </c>
    </row>
    <row r="17" ht="30" customHeight="1" spans="1:5">
      <c r="A17" s="4"/>
      <c r="B17" s="4"/>
      <c r="C17" s="13"/>
      <c r="D17" s="62" t="s">
        <v>238</v>
      </c>
      <c r="E17" s="62" t="s">
        <v>239</v>
      </c>
    </row>
    <row r="18" ht="30" customHeight="1" spans="1:5">
      <c r="A18" s="4"/>
      <c r="B18" s="4"/>
      <c r="C18" s="9" t="s">
        <v>153</v>
      </c>
      <c r="D18" s="62" t="s">
        <v>154</v>
      </c>
      <c r="E18" s="67">
        <v>46357</v>
      </c>
    </row>
    <row r="19" ht="30" customHeight="1" spans="1:5">
      <c r="A19" s="4"/>
      <c r="B19" s="4" t="s">
        <v>155</v>
      </c>
      <c r="C19" s="4" t="s">
        <v>156</v>
      </c>
      <c r="D19" s="68"/>
      <c r="E19" s="69"/>
    </row>
    <row r="20" ht="27" spans="1:5">
      <c r="A20" s="4"/>
      <c r="B20" s="4"/>
      <c r="C20" s="9" t="s">
        <v>157</v>
      </c>
      <c r="D20" s="69" t="s">
        <v>240</v>
      </c>
      <c r="E20" s="62" t="s">
        <v>241</v>
      </c>
    </row>
    <row r="21" spans="1:5">
      <c r="A21" s="4"/>
      <c r="B21" s="4"/>
      <c r="C21" s="63"/>
      <c r="D21" s="69" t="s">
        <v>242</v>
      </c>
      <c r="E21" s="62" t="s">
        <v>243</v>
      </c>
    </row>
    <row r="22" ht="27" spans="1:5">
      <c r="A22" s="4"/>
      <c r="B22" s="4"/>
      <c r="C22" s="13"/>
      <c r="D22" s="70" t="s">
        <v>244</v>
      </c>
      <c r="E22" s="70" t="s">
        <v>245</v>
      </c>
    </row>
    <row r="23" ht="19.5" spans="1:5">
      <c r="A23" s="4"/>
      <c r="B23" s="4"/>
      <c r="C23" s="4" t="s">
        <v>160</v>
      </c>
      <c r="D23" s="69"/>
      <c r="E23" s="69"/>
    </row>
    <row r="24" ht="19.5" spans="1:5">
      <c r="A24" s="4"/>
      <c r="B24" s="4"/>
      <c r="C24" s="4" t="s">
        <v>161</v>
      </c>
      <c r="D24" s="71"/>
      <c r="E24" s="71"/>
    </row>
    <row r="25" ht="27" spans="1:5">
      <c r="A25" s="4"/>
      <c r="B25" s="4"/>
      <c r="C25" s="9" t="s">
        <v>162</v>
      </c>
      <c r="D25" s="62" t="s">
        <v>246</v>
      </c>
      <c r="E25" s="62" t="s">
        <v>235</v>
      </c>
    </row>
    <row r="26" ht="27" spans="1:5">
      <c r="A26" s="4"/>
      <c r="B26" s="4"/>
      <c r="C26" s="63"/>
      <c r="D26" s="62" t="s">
        <v>247</v>
      </c>
      <c r="E26" s="62" t="s">
        <v>235</v>
      </c>
    </row>
    <row r="27" ht="27" spans="1:5">
      <c r="A27" s="4"/>
      <c r="B27" s="4"/>
      <c r="C27" s="13"/>
      <c r="D27" s="72" t="s">
        <v>248</v>
      </c>
      <c r="E27" s="73">
        <v>0.9</v>
      </c>
    </row>
    <row r="28" ht="25.5" spans="1:5">
      <c r="A28" s="23" t="s">
        <v>165</v>
      </c>
      <c r="B28" s="23"/>
      <c r="C28" s="23"/>
      <c r="D28" s="23"/>
      <c r="E28" s="23"/>
    </row>
  </sheetData>
  <mergeCells count="24">
    <mergeCell ref="A1:E1"/>
    <mergeCell ref="G2:I2"/>
    <mergeCell ref="A3:C3"/>
    <mergeCell ref="D3:E3"/>
    <mergeCell ref="A4:C4"/>
    <mergeCell ref="D4:E4"/>
    <mergeCell ref="B5:C5"/>
    <mergeCell ref="D5:E5"/>
    <mergeCell ref="B6:C6"/>
    <mergeCell ref="D6:E6"/>
    <mergeCell ref="B7:C7"/>
    <mergeCell ref="D7:E7"/>
    <mergeCell ref="A28:E28"/>
    <mergeCell ref="A5:A7"/>
    <mergeCell ref="A8:A9"/>
    <mergeCell ref="A10:A27"/>
    <mergeCell ref="B11:B18"/>
    <mergeCell ref="B19:B27"/>
    <mergeCell ref="C11:C13"/>
    <mergeCell ref="C14:C15"/>
    <mergeCell ref="C16:C17"/>
    <mergeCell ref="C20:C22"/>
    <mergeCell ref="C25:C27"/>
    <mergeCell ref="B8:E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3" sqref="D3:E3"/>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4" t="s">
        <v>249</v>
      </c>
      <c r="E3" s="4"/>
    </row>
    <row r="4" ht="30" customHeight="1" spans="1:9">
      <c r="A4" s="4" t="s">
        <v>135</v>
      </c>
      <c r="B4" s="4"/>
      <c r="C4" s="4"/>
      <c r="D4" s="6" t="s">
        <v>125</v>
      </c>
      <c r="E4" s="6"/>
    </row>
    <row r="5" ht="30" customHeight="1" spans="1:9">
      <c r="A5" s="4" t="s">
        <v>136</v>
      </c>
      <c r="B5" s="4" t="s">
        <v>137</v>
      </c>
      <c r="C5" s="4"/>
      <c r="D5" s="7">
        <v>2</v>
      </c>
      <c r="E5" s="7"/>
    </row>
    <row r="6" ht="30" customHeight="1" spans="1:9">
      <c r="A6" s="4"/>
      <c r="B6" s="4" t="s">
        <v>138</v>
      </c>
      <c r="C6" s="4"/>
      <c r="D6" s="7">
        <v>2</v>
      </c>
      <c r="E6" s="7"/>
    </row>
    <row r="7" ht="30" customHeight="1" spans="1:9">
      <c r="A7" s="4"/>
      <c r="B7" s="4" t="s">
        <v>139</v>
      </c>
      <c r="C7" s="4"/>
      <c r="D7" s="8"/>
      <c r="E7" s="8"/>
    </row>
    <row r="8" ht="30" customHeight="1" spans="1:9">
      <c r="A8" s="9" t="s">
        <v>140</v>
      </c>
      <c r="B8" s="10" t="s">
        <v>250</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48" t="s">
        <v>251</v>
      </c>
      <c r="E11" s="49" t="s">
        <v>252</v>
      </c>
    </row>
    <row r="12" ht="30" customHeight="1" spans="1:9">
      <c r="A12" s="4"/>
      <c r="B12" s="4"/>
      <c r="C12" s="4" t="s">
        <v>151</v>
      </c>
      <c r="D12" s="45"/>
      <c r="E12" s="20"/>
    </row>
    <row r="13" ht="30" customHeight="1" spans="1:9">
      <c r="A13" s="4"/>
      <c r="B13" s="4"/>
      <c r="C13" s="4" t="s">
        <v>152</v>
      </c>
      <c r="D13" s="21" t="s">
        <v>253</v>
      </c>
      <c r="E13" s="21" t="s">
        <v>254</v>
      </c>
    </row>
    <row r="14" ht="30" customHeight="1" spans="1:9">
      <c r="A14" s="4"/>
      <c r="B14" s="4"/>
      <c r="C14" s="4" t="s">
        <v>153</v>
      </c>
      <c r="D14" s="21" t="s">
        <v>154</v>
      </c>
      <c r="E14" s="50" t="s">
        <v>255</v>
      </c>
    </row>
    <row r="15" ht="30" customHeight="1" spans="1:9">
      <c r="A15" s="4"/>
      <c r="B15" s="4" t="s">
        <v>155</v>
      </c>
      <c r="C15" s="4" t="s">
        <v>156</v>
      </c>
      <c r="D15" s="45"/>
      <c r="E15" s="45"/>
    </row>
    <row r="16" ht="30" customHeight="1" spans="1:9">
      <c r="A16" s="4"/>
      <c r="B16" s="4"/>
      <c r="C16" s="4" t="s">
        <v>157</v>
      </c>
      <c r="D16" s="51" t="s">
        <v>256</v>
      </c>
      <c r="E16" s="21" t="s">
        <v>164</v>
      </c>
    </row>
    <row r="17" ht="30" customHeight="1" spans="1:5">
      <c r="A17" s="4"/>
      <c r="B17" s="4"/>
      <c r="C17" s="4" t="s">
        <v>160</v>
      </c>
      <c r="D17" s="45"/>
      <c r="E17" s="45"/>
    </row>
    <row r="18" ht="30" customHeight="1" spans="1:5">
      <c r="A18" s="4"/>
      <c r="B18" s="4"/>
      <c r="C18" s="4" t="s">
        <v>161</v>
      </c>
      <c r="D18" s="45"/>
      <c r="E18" s="45"/>
    </row>
    <row r="19" ht="30" customHeight="1" spans="1:5">
      <c r="A19" s="4"/>
      <c r="B19" s="4"/>
      <c r="C19" s="4" t="s">
        <v>162</v>
      </c>
      <c r="D19" s="52" t="s">
        <v>257</v>
      </c>
      <c r="E19" s="17" t="s">
        <v>164</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11" sqref="D11:E11"/>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5" t="s">
        <v>258</v>
      </c>
      <c r="E3" s="5"/>
    </row>
    <row r="4" ht="30" customHeight="1" spans="1:9">
      <c r="A4" s="4" t="s">
        <v>135</v>
      </c>
      <c r="B4" s="4"/>
      <c r="C4" s="4"/>
      <c r="D4" s="6" t="s">
        <v>125</v>
      </c>
      <c r="E4" s="6"/>
    </row>
    <row r="5" ht="30" customHeight="1" spans="1:9">
      <c r="A5" s="4" t="s">
        <v>136</v>
      </c>
      <c r="B5" s="4" t="s">
        <v>137</v>
      </c>
      <c r="C5" s="4"/>
      <c r="D5" s="7">
        <v>12.8</v>
      </c>
      <c r="E5" s="7"/>
    </row>
    <row r="6" ht="30" customHeight="1" spans="1:9">
      <c r="A6" s="4"/>
      <c r="B6" s="4" t="s">
        <v>138</v>
      </c>
      <c r="C6" s="4"/>
      <c r="D6" s="7">
        <v>12.8</v>
      </c>
      <c r="E6" s="7"/>
    </row>
    <row r="7" ht="30" customHeight="1" spans="1:9">
      <c r="A7" s="4"/>
      <c r="B7" s="4" t="s">
        <v>139</v>
      </c>
      <c r="C7" s="4"/>
      <c r="D7" s="8"/>
      <c r="E7" s="8"/>
    </row>
    <row r="8" ht="30" customHeight="1" spans="1:9">
      <c r="A8" s="9" t="s">
        <v>140</v>
      </c>
      <c r="B8" s="10" t="s">
        <v>259</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17" t="s">
        <v>149</v>
      </c>
      <c r="E11" s="18" t="s">
        <v>260</v>
      </c>
    </row>
    <row r="12" ht="30" customHeight="1" spans="1:9">
      <c r="A12" s="4"/>
      <c r="B12" s="4"/>
      <c r="C12" s="4" t="s">
        <v>151</v>
      </c>
      <c r="D12" s="19"/>
      <c r="E12" s="20"/>
    </row>
    <row r="13" ht="30" customHeight="1" spans="1:9">
      <c r="A13" s="4"/>
      <c r="B13" s="4"/>
      <c r="C13" s="4" t="s">
        <v>152</v>
      </c>
      <c r="D13" s="19"/>
      <c r="E13" s="19"/>
    </row>
    <row r="14" ht="30" customHeight="1" spans="1:9">
      <c r="A14" s="4"/>
      <c r="B14" s="4"/>
      <c r="C14" s="4" t="s">
        <v>153</v>
      </c>
      <c r="D14" s="21" t="s">
        <v>154</v>
      </c>
      <c r="E14" s="22">
        <v>46357</v>
      </c>
    </row>
    <row r="15" ht="30" customHeight="1" spans="1:9">
      <c r="A15" s="4"/>
      <c r="B15" s="4" t="s">
        <v>155</v>
      </c>
      <c r="C15" s="4" t="s">
        <v>156</v>
      </c>
      <c r="D15" s="19"/>
      <c r="E15" s="19"/>
    </row>
    <row r="16" ht="30" customHeight="1" spans="1:9">
      <c r="A16" s="4"/>
      <c r="B16" s="4"/>
      <c r="C16" s="4" t="s">
        <v>157</v>
      </c>
      <c r="D16" s="21" t="s">
        <v>158</v>
      </c>
      <c r="E16" s="18" t="s">
        <v>159</v>
      </c>
    </row>
    <row r="17" ht="30" customHeight="1" spans="1:5">
      <c r="A17" s="4"/>
      <c r="B17" s="4"/>
      <c r="C17" s="4" t="s">
        <v>160</v>
      </c>
      <c r="D17" s="19"/>
      <c r="E17" s="19"/>
    </row>
    <row r="18" ht="30" customHeight="1" spans="1:5">
      <c r="A18" s="4"/>
      <c r="B18" s="4"/>
      <c r="C18" s="4" t="s">
        <v>161</v>
      </c>
      <c r="D18" s="19"/>
      <c r="E18" s="19"/>
    </row>
    <row r="19" ht="30" customHeight="1" spans="1:5">
      <c r="A19" s="4"/>
      <c r="B19" s="4"/>
      <c r="C19" s="4" t="s">
        <v>162</v>
      </c>
      <c r="D19" s="17" t="s">
        <v>261</v>
      </c>
      <c r="E19" s="17" t="s">
        <v>164</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E13" sqref="E13"/>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5" t="s">
        <v>258</v>
      </c>
      <c r="E3" s="5"/>
    </row>
    <row r="4" ht="30" customHeight="1" spans="1:9">
      <c r="A4" s="4" t="s">
        <v>135</v>
      </c>
      <c r="B4" s="4"/>
      <c r="C4" s="4"/>
      <c r="D4" s="6" t="s">
        <v>125</v>
      </c>
      <c r="E4" s="6"/>
    </row>
    <row r="5" ht="30" customHeight="1" spans="1:9">
      <c r="A5" s="4" t="s">
        <v>136</v>
      </c>
      <c r="B5" s="4" t="s">
        <v>137</v>
      </c>
      <c r="C5" s="4"/>
      <c r="D5" s="7">
        <v>0.1</v>
      </c>
      <c r="E5" s="7"/>
    </row>
    <row r="6" ht="30" customHeight="1" spans="1:9">
      <c r="A6" s="4"/>
      <c r="B6" s="4" t="s">
        <v>138</v>
      </c>
      <c r="C6" s="4"/>
      <c r="D6" s="7">
        <v>0.1</v>
      </c>
      <c r="E6" s="7"/>
    </row>
    <row r="7" ht="30" customHeight="1" spans="1:9">
      <c r="A7" s="4"/>
      <c r="B7" s="4" t="s">
        <v>139</v>
      </c>
      <c r="C7" s="4"/>
      <c r="D7" s="44">
        <v>0</v>
      </c>
      <c r="E7" s="44"/>
    </row>
    <row r="8" ht="30" customHeight="1" spans="1:9">
      <c r="A8" s="9" t="s">
        <v>140</v>
      </c>
      <c r="B8" s="10" t="s">
        <v>262</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45" t="s">
        <v>263</v>
      </c>
      <c r="E11" s="45" t="s">
        <v>264</v>
      </c>
    </row>
    <row r="12" ht="30" customHeight="1" spans="1:9">
      <c r="A12" s="4"/>
      <c r="B12" s="4"/>
      <c r="C12" s="4" t="s">
        <v>151</v>
      </c>
      <c r="D12" s="45" t="s">
        <v>265</v>
      </c>
      <c r="E12" s="20" t="s">
        <v>159</v>
      </c>
    </row>
    <row r="13" ht="30" customHeight="1" spans="1:9">
      <c r="A13" s="4"/>
      <c r="B13" s="4"/>
      <c r="C13" s="4" t="s">
        <v>152</v>
      </c>
      <c r="D13" s="45" t="s">
        <v>266</v>
      </c>
      <c r="E13" s="45" t="s">
        <v>267</v>
      </c>
    </row>
    <row r="14" ht="30" customHeight="1" spans="1:9">
      <c r="A14" s="4"/>
      <c r="B14" s="4"/>
      <c r="C14" s="4" t="s">
        <v>153</v>
      </c>
      <c r="D14" s="45" t="s">
        <v>154</v>
      </c>
      <c r="E14" s="46">
        <v>46357</v>
      </c>
    </row>
    <row r="15" ht="30" customHeight="1" spans="1:9">
      <c r="A15" s="4"/>
      <c r="B15" s="4" t="s">
        <v>155</v>
      </c>
      <c r="C15" s="4" t="s">
        <v>156</v>
      </c>
      <c r="D15" s="45"/>
      <c r="E15" s="45"/>
    </row>
    <row r="16" ht="30" customHeight="1" spans="1:9">
      <c r="A16" s="4"/>
      <c r="B16" s="4"/>
      <c r="C16" s="4" t="s">
        <v>157</v>
      </c>
      <c r="D16" s="45" t="s">
        <v>268</v>
      </c>
      <c r="E16" s="20" t="s">
        <v>159</v>
      </c>
    </row>
    <row r="17" ht="30" customHeight="1" spans="1:5">
      <c r="A17" s="4"/>
      <c r="B17" s="4"/>
      <c r="C17" s="4" t="s">
        <v>160</v>
      </c>
      <c r="D17" s="45"/>
      <c r="E17" s="45"/>
    </row>
    <row r="18" ht="30" customHeight="1" spans="1:5">
      <c r="A18" s="4"/>
      <c r="B18" s="4"/>
      <c r="C18" s="4" t="s">
        <v>161</v>
      </c>
      <c r="D18" s="45"/>
      <c r="E18" s="45"/>
    </row>
    <row r="19" ht="30" customHeight="1" spans="1:5">
      <c r="A19" s="4"/>
      <c r="B19" s="4"/>
      <c r="C19" s="4" t="s">
        <v>162</v>
      </c>
      <c r="D19" s="45" t="s">
        <v>269</v>
      </c>
      <c r="E19" s="47" t="s">
        <v>233</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11" sqref="D11"/>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25" t="s">
        <v>133</v>
      </c>
      <c r="B1" s="25"/>
      <c r="C1" s="25"/>
      <c r="D1" s="25"/>
      <c r="E1" s="25"/>
    </row>
    <row r="2" ht="15" customHeight="1" spans="1:9">
      <c r="A2" s="26"/>
      <c r="B2" s="26"/>
      <c r="C2" s="26"/>
      <c r="D2" s="26"/>
      <c r="E2" s="27" t="s">
        <v>1</v>
      </c>
      <c r="F2" s="2"/>
      <c r="G2" s="3"/>
      <c r="H2" s="3"/>
      <c r="I2" s="3"/>
    </row>
    <row r="3" ht="30" customHeight="1" spans="1:9">
      <c r="A3" s="28" t="s">
        <v>122</v>
      </c>
      <c r="B3" s="28"/>
      <c r="C3" s="28"/>
      <c r="D3" s="5" t="s">
        <v>258</v>
      </c>
      <c r="E3" s="5"/>
    </row>
    <row r="4" ht="30" customHeight="1" spans="1:9">
      <c r="A4" s="28" t="s">
        <v>135</v>
      </c>
      <c r="B4" s="28"/>
      <c r="C4" s="28"/>
      <c r="D4" s="6" t="s">
        <v>125</v>
      </c>
      <c r="E4" s="6"/>
    </row>
    <row r="5" ht="30" customHeight="1" spans="1:9">
      <c r="A5" s="28" t="s">
        <v>136</v>
      </c>
      <c r="B5" s="28" t="s">
        <v>137</v>
      </c>
      <c r="C5" s="28"/>
      <c r="D5" s="29">
        <v>12.9</v>
      </c>
      <c r="E5" s="29"/>
    </row>
    <row r="6" ht="30" customHeight="1" spans="1:9">
      <c r="A6" s="28"/>
      <c r="B6" s="28" t="s">
        <v>138</v>
      </c>
      <c r="C6" s="28"/>
      <c r="D6" s="29">
        <v>12.9</v>
      </c>
      <c r="E6" s="29"/>
    </row>
    <row r="7" ht="30" customHeight="1" spans="1:9">
      <c r="A7" s="28"/>
      <c r="B7" s="28" t="s">
        <v>139</v>
      </c>
      <c r="C7" s="28"/>
      <c r="D7" s="30"/>
      <c r="E7" s="30"/>
    </row>
    <row r="8" ht="30" customHeight="1" spans="1:9">
      <c r="A8" s="31" t="s">
        <v>140</v>
      </c>
      <c r="B8" s="32" t="s">
        <v>270</v>
      </c>
      <c r="C8" s="33"/>
      <c r="D8" s="33"/>
      <c r="E8" s="34"/>
    </row>
    <row r="9" ht="30" customHeight="1" spans="1:9">
      <c r="A9" s="35"/>
      <c r="B9" s="36"/>
      <c r="C9" s="37"/>
      <c r="D9" s="37"/>
      <c r="E9" s="38"/>
    </row>
    <row r="10" ht="30" customHeight="1" spans="1:9">
      <c r="A10" s="28" t="s">
        <v>142</v>
      </c>
      <c r="B10" s="28" t="s">
        <v>143</v>
      </c>
      <c r="C10" s="28" t="s">
        <v>144</v>
      </c>
      <c r="D10" s="28" t="s">
        <v>145</v>
      </c>
      <c r="E10" s="28" t="s">
        <v>146</v>
      </c>
    </row>
    <row r="11" ht="30" customHeight="1" spans="1:9">
      <c r="A11" s="28"/>
      <c r="B11" s="28" t="s">
        <v>147</v>
      </c>
      <c r="C11" s="28" t="s">
        <v>148</v>
      </c>
      <c r="D11" s="39" t="s">
        <v>271</v>
      </c>
      <c r="E11" s="39" t="s">
        <v>272</v>
      </c>
    </row>
    <row r="12" ht="30" customHeight="1" spans="1:9">
      <c r="A12" s="28"/>
      <c r="B12" s="28"/>
      <c r="C12" s="28" t="s">
        <v>151</v>
      </c>
      <c r="D12" s="39" t="s">
        <v>273</v>
      </c>
      <c r="E12" s="40" t="s">
        <v>274</v>
      </c>
    </row>
    <row r="13" ht="30" customHeight="1" spans="1:9">
      <c r="A13" s="28"/>
      <c r="B13" s="28"/>
      <c r="C13" s="28" t="s">
        <v>152</v>
      </c>
      <c r="D13" s="39" t="s">
        <v>275</v>
      </c>
      <c r="E13" s="40" t="s">
        <v>276</v>
      </c>
    </row>
    <row r="14" ht="30" customHeight="1" spans="1:9">
      <c r="A14" s="28"/>
      <c r="B14" s="28"/>
      <c r="C14" s="28" t="s">
        <v>153</v>
      </c>
      <c r="D14" s="39" t="s">
        <v>154</v>
      </c>
      <c r="E14" s="41">
        <v>46357</v>
      </c>
    </row>
    <row r="15" ht="30" customHeight="1" spans="1:9">
      <c r="A15" s="28"/>
      <c r="B15" s="28" t="s">
        <v>155</v>
      </c>
      <c r="C15" s="28" t="s">
        <v>156</v>
      </c>
      <c r="D15" s="39"/>
      <c r="E15" s="39"/>
    </row>
    <row r="16" ht="30" customHeight="1" spans="1:9">
      <c r="A16" s="28"/>
      <c r="B16" s="28"/>
      <c r="C16" s="28" t="s">
        <v>157</v>
      </c>
      <c r="D16" s="39" t="s">
        <v>277</v>
      </c>
      <c r="E16" s="39" t="s">
        <v>159</v>
      </c>
    </row>
    <row r="17" ht="30" customHeight="1" spans="1:5">
      <c r="A17" s="28"/>
      <c r="B17" s="28"/>
      <c r="C17" s="28" t="s">
        <v>160</v>
      </c>
      <c r="D17" s="39"/>
      <c r="E17" s="39"/>
    </row>
    <row r="18" ht="30" customHeight="1" spans="1:5">
      <c r="A18" s="28"/>
      <c r="B18" s="28"/>
      <c r="C18" s="28" t="s">
        <v>161</v>
      </c>
      <c r="D18" s="39"/>
      <c r="E18" s="39"/>
    </row>
    <row r="19" ht="30" customHeight="1" spans="1:5">
      <c r="A19" s="28"/>
      <c r="B19" s="28"/>
      <c r="C19" s="28" t="s">
        <v>162</v>
      </c>
      <c r="D19" s="39" t="s">
        <v>278</v>
      </c>
      <c r="E19" s="42">
        <v>0.9</v>
      </c>
    </row>
    <row r="20" ht="25.5" spans="1:5">
      <c r="A20" s="43" t="s">
        <v>165</v>
      </c>
      <c r="B20" s="43"/>
      <c r="C20" s="43"/>
      <c r="D20" s="43"/>
      <c r="E20" s="4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B8" sqref="B8:E9"/>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43" customHeight="1" spans="1:9">
      <c r="A3" s="4" t="s">
        <v>122</v>
      </c>
      <c r="B3" s="4"/>
      <c r="C3" s="4"/>
      <c r="D3" s="4" t="s">
        <v>279</v>
      </c>
      <c r="E3" s="4"/>
    </row>
    <row r="4" ht="30" customHeight="1" spans="1:9">
      <c r="A4" s="4" t="s">
        <v>135</v>
      </c>
      <c r="B4" s="4"/>
      <c r="C4" s="4"/>
      <c r="D4" s="6" t="s">
        <v>125</v>
      </c>
      <c r="E4" s="6"/>
    </row>
    <row r="5" ht="30" customHeight="1" spans="1:9">
      <c r="A5" s="4" t="s">
        <v>136</v>
      </c>
      <c r="B5" s="4" t="s">
        <v>137</v>
      </c>
      <c r="C5" s="4"/>
      <c r="D5" s="21">
        <v>18</v>
      </c>
      <c r="E5" s="21"/>
    </row>
    <row r="6" ht="30" customHeight="1" spans="1:9">
      <c r="A6" s="4"/>
      <c r="B6" s="4" t="s">
        <v>138</v>
      </c>
      <c r="C6" s="4"/>
      <c r="D6" s="21">
        <v>18</v>
      </c>
      <c r="E6" s="21"/>
    </row>
    <row r="7" ht="30" customHeight="1" spans="1:9">
      <c r="A7" s="4"/>
      <c r="B7" s="4" t="s">
        <v>139</v>
      </c>
      <c r="C7" s="4"/>
      <c r="D7" s="8"/>
      <c r="E7" s="8"/>
    </row>
    <row r="8" ht="30" customHeight="1" spans="1:9">
      <c r="A8" s="9" t="s">
        <v>140</v>
      </c>
      <c r="B8" s="10" t="s">
        <v>280</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24" t="s">
        <v>281</v>
      </c>
      <c r="E11" s="18" t="s">
        <v>150</v>
      </c>
    </row>
    <row r="12" ht="35" customHeight="1" spans="1:9">
      <c r="A12" s="4"/>
      <c r="B12" s="4"/>
      <c r="C12" s="4" t="s">
        <v>151</v>
      </c>
      <c r="D12" s="24" t="s">
        <v>282</v>
      </c>
      <c r="E12" s="20"/>
    </row>
    <row r="13" ht="30" customHeight="1" spans="1:9">
      <c r="A13" s="4"/>
      <c r="B13" s="4"/>
      <c r="C13" s="4" t="s">
        <v>152</v>
      </c>
      <c r="D13" s="19"/>
      <c r="E13" s="19"/>
    </row>
    <row r="14" ht="30" customHeight="1" spans="1:9">
      <c r="A14" s="4"/>
      <c r="B14" s="4"/>
      <c r="C14" s="4" t="s">
        <v>153</v>
      </c>
      <c r="D14" s="21" t="s">
        <v>154</v>
      </c>
      <c r="E14" s="22">
        <v>46357</v>
      </c>
    </row>
    <row r="15" ht="30" customHeight="1" spans="1:9">
      <c r="A15" s="4"/>
      <c r="B15" s="4" t="s">
        <v>155</v>
      </c>
      <c r="C15" s="4" t="s">
        <v>156</v>
      </c>
      <c r="D15" s="19"/>
      <c r="E15" s="19"/>
    </row>
    <row r="16" ht="30" customHeight="1" spans="1:9">
      <c r="A16" s="4"/>
      <c r="B16" s="4"/>
      <c r="C16" s="4" t="s">
        <v>157</v>
      </c>
      <c r="D16" s="21" t="s">
        <v>283</v>
      </c>
      <c r="E16" s="18" t="s">
        <v>159</v>
      </c>
    </row>
    <row r="17" ht="30" customHeight="1" spans="1:5">
      <c r="A17" s="4"/>
      <c r="B17" s="4"/>
      <c r="C17" s="4" t="s">
        <v>160</v>
      </c>
      <c r="D17" s="19"/>
      <c r="E17" s="19"/>
    </row>
    <row r="18" ht="30" customHeight="1" spans="1:5">
      <c r="A18" s="4"/>
      <c r="B18" s="4"/>
      <c r="C18" s="4" t="s">
        <v>161</v>
      </c>
      <c r="D18" s="19"/>
      <c r="E18" s="19"/>
    </row>
    <row r="19" ht="52" customHeight="1" spans="1:5">
      <c r="A19" s="4"/>
      <c r="B19" s="4"/>
      <c r="C19" s="4" t="s">
        <v>162</v>
      </c>
      <c r="D19" s="24" t="s">
        <v>284</v>
      </c>
      <c r="E19" s="17" t="s">
        <v>164</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F15" sqref="F15"/>
    </sheetView>
  </sheetViews>
  <sheetFormatPr defaultColWidth="9" defaultRowHeight="13.5"/>
  <cols>
    <col min="1" max="1" width="19.125" customWidth="1"/>
  </cols>
  <sheetData>
    <row r="1" ht="27" spans="1:19">
      <c r="A1" s="85" t="s">
        <v>30</v>
      </c>
      <c r="B1" s="85"/>
      <c r="C1" s="85"/>
      <c r="D1" s="85"/>
      <c r="E1" s="85"/>
      <c r="F1" s="85"/>
      <c r="G1" s="85"/>
      <c r="H1" s="85"/>
      <c r="I1" s="85"/>
      <c r="J1" s="85"/>
      <c r="K1" s="85"/>
      <c r="L1" s="85"/>
      <c r="M1" s="85"/>
      <c r="N1" s="85"/>
      <c r="O1" s="85"/>
      <c r="P1" s="85"/>
      <c r="Q1" s="85"/>
      <c r="R1" s="85"/>
      <c r="S1" s="85"/>
    </row>
    <row r="2" ht="15" customHeight="1" spans="1:19">
      <c r="A2" s="158"/>
      <c r="B2" s="158"/>
      <c r="C2" s="158"/>
      <c r="D2" s="158"/>
      <c r="E2" s="158"/>
      <c r="F2" s="158"/>
      <c r="G2" s="158"/>
      <c r="H2" s="158"/>
      <c r="I2" s="158"/>
      <c r="J2" s="158"/>
      <c r="K2" s="158"/>
      <c r="L2" s="158"/>
      <c r="M2" s="165"/>
      <c r="N2" s="158"/>
      <c r="O2" s="166"/>
      <c r="P2" s="101" t="s">
        <v>1</v>
      </c>
      <c r="Q2" s="101"/>
      <c r="R2" s="101"/>
      <c r="S2" s="101"/>
    </row>
    <row r="3" ht="15" customHeight="1" spans="1:19">
      <c r="A3" s="102" t="s">
        <v>31</v>
      </c>
      <c r="B3" s="102" t="s">
        <v>32</v>
      </c>
      <c r="C3" s="102" t="s">
        <v>33</v>
      </c>
      <c r="D3" s="102"/>
      <c r="E3" s="102"/>
      <c r="F3" s="102"/>
      <c r="G3" s="102"/>
      <c r="H3" s="102"/>
      <c r="I3" s="102"/>
      <c r="J3" s="102"/>
      <c r="K3" s="102"/>
      <c r="L3" s="102"/>
      <c r="M3" s="167" t="s">
        <v>34</v>
      </c>
      <c r="N3" s="167"/>
      <c r="O3" s="167"/>
      <c r="P3" s="167"/>
      <c r="Q3" s="167"/>
      <c r="R3" s="167"/>
      <c r="S3" s="167"/>
    </row>
    <row r="4" ht="15" customHeight="1" spans="1:19">
      <c r="A4" s="102"/>
      <c r="B4" s="102"/>
      <c r="C4" s="168" t="s">
        <v>5</v>
      </c>
      <c r="D4" s="169" t="s">
        <v>35</v>
      </c>
      <c r="E4" s="169" t="s">
        <v>36</v>
      </c>
      <c r="F4" s="169" t="s">
        <v>37</v>
      </c>
      <c r="G4" s="169" t="s">
        <v>38</v>
      </c>
      <c r="H4" s="168" t="s">
        <v>18</v>
      </c>
      <c r="I4" s="170" t="s">
        <v>19</v>
      </c>
      <c r="J4" s="169" t="s">
        <v>20</v>
      </c>
      <c r="K4" s="169" t="s">
        <v>21</v>
      </c>
      <c r="L4" s="170" t="s">
        <v>22</v>
      </c>
      <c r="M4" s="170" t="s">
        <v>5</v>
      </c>
      <c r="N4" s="168" t="s">
        <v>39</v>
      </c>
      <c r="O4" s="168" t="s">
        <v>40</v>
      </c>
      <c r="P4" s="168" t="s">
        <v>41</v>
      </c>
      <c r="Q4" s="168" t="s">
        <v>42</v>
      </c>
      <c r="R4" s="168" t="s">
        <v>43</v>
      </c>
      <c r="S4" s="171" t="s">
        <v>44</v>
      </c>
    </row>
    <row r="5" ht="15" customHeight="1" spans="1:19">
      <c r="A5" s="102"/>
      <c r="B5" s="102"/>
      <c r="C5" s="168"/>
      <c r="D5" s="172"/>
      <c r="E5" s="172"/>
      <c r="F5" s="172"/>
      <c r="G5" s="172"/>
      <c r="H5" s="168"/>
      <c r="I5" s="173"/>
      <c r="J5" s="172"/>
      <c r="K5" s="172"/>
      <c r="L5" s="173"/>
      <c r="M5" s="173"/>
      <c r="N5" s="168"/>
      <c r="O5" s="168"/>
      <c r="P5" s="168"/>
      <c r="Q5" s="168"/>
      <c r="R5" s="168"/>
      <c r="S5" s="174"/>
    </row>
    <row r="6" ht="15" customHeight="1" spans="1:19">
      <c r="A6" s="102"/>
      <c r="B6" s="102"/>
      <c r="C6" s="168"/>
      <c r="D6" s="175"/>
      <c r="E6" s="175"/>
      <c r="F6" s="175"/>
      <c r="G6" s="175"/>
      <c r="H6" s="168"/>
      <c r="I6" s="176"/>
      <c r="J6" s="175"/>
      <c r="K6" s="175"/>
      <c r="L6" s="176"/>
      <c r="M6" s="176"/>
      <c r="N6" s="168"/>
      <c r="O6" s="168"/>
      <c r="P6" s="168"/>
      <c r="Q6" s="168"/>
      <c r="R6" s="168"/>
      <c r="S6" s="177"/>
    </row>
    <row r="7" ht="15" customHeight="1" spans="1:19">
      <c r="A7" s="147" t="s">
        <v>45</v>
      </c>
      <c r="B7" s="89">
        <f>C7+M7</f>
        <v>330.89</v>
      </c>
      <c r="C7" s="89">
        <f>SUM(D7:L7)</f>
        <v>330.86</v>
      </c>
      <c r="D7" s="151">
        <v>261.36</v>
      </c>
      <c r="E7" s="151">
        <v>69.5</v>
      </c>
      <c r="F7" s="178"/>
      <c r="G7" s="178"/>
      <c r="H7" s="178"/>
      <c r="I7" s="178"/>
      <c r="J7" s="178"/>
      <c r="K7" s="178"/>
      <c r="L7" s="178"/>
      <c r="M7" s="89">
        <f>SUM(N7:S7)</f>
        <v>0.03</v>
      </c>
      <c r="N7" s="151">
        <v>0.03</v>
      </c>
      <c r="O7" s="151"/>
      <c r="P7" s="178"/>
      <c r="Q7" s="178"/>
      <c r="R7" s="178"/>
      <c r="S7" s="178"/>
    </row>
    <row r="8" ht="15" customHeight="1" spans="1:19">
      <c r="A8" s="105"/>
      <c r="B8" s="89">
        <f t="shared" ref="B8:B20" si="0">C8+M8</f>
        <v>0</v>
      </c>
      <c r="C8" s="89">
        <f t="shared" ref="C8:C20" si="1">SUM(D8:L8)</f>
        <v>0</v>
      </c>
      <c r="D8" s="90"/>
      <c r="E8" s="90"/>
      <c r="F8" s="90"/>
      <c r="G8" s="90"/>
      <c r="H8" s="90"/>
      <c r="I8" s="90"/>
      <c r="J8" s="90"/>
      <c r="K8" s="90"/>
      <c r="L8" s="90"/>
      <c r="M8" s="89">
        <f t="shared" ref="M8:M20" si="2">SUM(N8:S8)</f>
        <v>0</v>
      </c>
      <c r="N8" s="90"/>
      <c r="O8" s="90"/>
      <c r="P8" s="90"/>
      <c r="Q8" s="90"/>
      <c r="R8" s="90"/>
      <c r="S8" s="90"/>
    </row>
    <row r="9" ht="15" customHeight="1" spans="1:19">
      <c r="A9" s="105"/>
      <c r="B9" s="89">
        <f t="shared" si="0"/>
        <v>0</v>
      </c>
      <c r="C9" s="89">
        <f t="shared" si="1"/>
        <v>0</v>
      </c>
      <c r="D9" s="90"/>
      <c r="E9" s="90"/>
      <c r="F9" s="90"/>
      <c r="G9" s="90"/>
      <c r="H9" s="90"/>
      <c r="I9" s="90"/>
      <c r="J9" s="90"/>
      <c r="K9" s="90"/>
      <c r="L9" s="90"/>
      <c r="M9" s="89">
        <f t="shared" si="2"/>
        <v>0</v>
      </c>
      <c r="N9" s="90"/>
      <c r="O9" s="90"/>
      <c r="P9" s="90"/>
      <c r="Q9" s="90"/>
      <c r="R9" s="90"/>
      <c r="S9" s="90"/>
    </row>
    <row r="10" ht="15" customHeight="1" spans="1:19">
      <c r="A10" s="105"/>
      <c r="B10" s="89">
        <f t="shared" si="0"/>
        <v>0</v>
      </c>
      <c r="C10" s="89">
        <f t="shared" si="1"/>
        <v>0</v>
      </c>
      <c r="D10" s="90"/>
      <c r="E10" s="90"/>
      <c r="F10" s="90"/>
      <c r="G10" s="90"/>
      <c r="H10" s="90"/>
      <c r="I10" s="90"/>
      <c r="J10" s="90"/>
      <c r="K10" s="90"/>
      <c r="L10" s="90"/>
      <c r="M10" s="89">
        <f t="shared" si="2"/>
        <v>0</v>
      </c>
      <c r="N10" s="90"/>
      <c r="O10" s="90"/>
      <c r="P10" s="90"/>
      <c r="Q10" s="90"/>
      <c r="R10" s="90"/>
      <c r="S10" s="90"/>
    </row>
    <row r="11" ht="15" customHeight="1" spans="1:19">
      <c r="A11" s="105"/>
      <c r="B11" s="89">
        <f t="shared" si="0"/>
        <v>0</v>
      </c>
      <c r="C11" s="89">
        <f t="shared" si="1"/>
        <v>0</v>
      </c>
      <c r="D11" s="90"/>
      <c r="E11" s="90"/>
      <c r="F11" s="90"/>
      <c r="G11" s="90"/>
      <c r="H11" s="90"/>
      <c r="I11" s="90"/>
      <c r="J11" s="90"/>
      <c r="K11" s="90"/>
      <c r="L11" s="90"/>
      <c r="M11" s="89">
        <f t="shared" si="2"/>
        <v>0</v>
      </c>
      <c r="N11" s="90"/>
      <c r="O11" s="90"/>
      <c r="P11" s="90"/>
      <c r="Q11" s="90"/>
      <c r="R11" s="90"/>
      <c r="S11" s="90"/>
    </row>
    <row r="12" ht="15" customHeight="1" spans="1:19">
      <c r="A12" s="105"/>
      <c r="B12" s="89">
        <f t="shared" si="0"/>
        <v>0</v>
      </c>
      <c r="C12" s="89">
        <f t="shared" si="1"/>
        <v>0</v>
      </c>
      <c r="D12" s="90"/>
      <c r="E12" s="90"/>
      <c r="F12" s="90"/>
      <c r="G12" s="90"/>
      <c r="H12" s="90"/>
      <c r="I12" s="90"/>
      <c r="J12" s="90"/>
      <c r="K12" s="90"/>
      <c r="L12" s="90"/>
      <c r="M12" s="89">
        <f t="shared" si="2"/>
        <v>0</v>
      </c>
      <c r="N12" s="90"/>
      <c r="O12" s="90"/>
      <c r="P12" s="90"/>
      <c r="Q12" s="90"/>
      <c r="R12" s="90"/>
      <c r="S12" s="90"/>
    </row>
    <row r="13" ht="15" customHeight="1" spans="1:19">
      <c r="A13" s="103"/>
      <c r="B13" s="89">
        <f t="shared" si="0"/>
        <v>0</v>
      </c>
      <c r="C13" s="89">
        <f t="shared" si="1"/>
        <v>0</v>
      </c>
      <c r="D13" s="90"/>
      <c r="E13" s="90"/>
      <c r="F13" s="90"/>
      <c r="G13" s="90"/>
      <c r="H13" s="90"/>
      <c r="I13" s="90"/>
      <c r="J13" s="90"/>
      <c r="K13" s="90"/>
      <c r="L13" s="90"/>
      <c r="M13" s="89">
        <f t="shared" si="2"/>
        <v>0</v>
      </c>
      <c r="N13" s="90"/>
      <c r="O13" s="90"/>
      <c r="P13" s="90"/>
      <c r="Q13" s="90"/>
      <c r="R13" s="90"/>
      <c r="S13" s="90"/>
    </row>
    <row r="14" ht="15" customHeight="1" spans="1:19">
      <c r="A14" s="105"/>
      <c r="B14" s="89">
        <f t="shared" si="0"/>
        <v>0</v>
      </c>
      <c r="C14" s="89">
        <f t="shared" si="1"/>
        <v>0</v>
      </c>
      <c r="D14" s="90"/>
      <c r="E14" s="90"/>
      <c r="F14" s="90"/>
      <c r="G14" s="90"/>
      <c r="H14" s="90"/>
      <c r="I14" s="90"/>
      <c r="J14" s="90"/>
      <c r="K14" s="90"/>
      <c r="L14" s="90"/>
      <c r="M14" s="89">
        <f t="shared" si="2"/>
        <v>0</v>
      </c>
      <c r="N14" s="90"/>
      <c r="O14" s="90"/>
      <c r="P14" s="90"/>
      <c r="Q14" s="90"/>
      <c r="R14" s="90"/>
      <c r="S14" s="90"/>
    </row>
    <row r="15" ht="15" customHeight="1" spans="1:19">
      <c r="A15" s="105"/>
      <c r="B15" s="89">
        <f t="shared" si="0"/>
        <v>0</v>
      </c>
      <c r="C15" s="89">
        <f t="shared" si="1"/>
        <v>0</v>
      </c>
      <c r="D15" s="90"/>
      <c r="E15" s="90"/>
      <c r="F15" s="90"/>
      <c r="G15" s="90"/>
      <c r="H15" s="90"/>
      <c r="I15" s="90"/>
      <c r="J15" s="90"/>
      <c r="K15" s="90"/>
      <c r="L15" s="90"/>
      <c r="M15" s="89">
        <f t="shared" si="2"/>
        <v>0</v>
      </c>
      <c r="N15" s="90"/>
      <c r="O15" s="90"/>
      <c r="P15" s="90"/>
      <c r="Q15" s="90"/>
      <c r="R15" s="90"/>
      <c r="S15" s="90"/>
    </row>
    <row r="16" ht="15" customHeight="1" spans="1:19">
      <c r="A16" s="105"/>
      <c r="B16" s="89">
        <f t="shared" si="0"/>
        <v>0</v>
      </c>
      <c r="C16" s="89">
        <f t="shared" si="1"/>
        <v>0</v>
      </c>
      <c r="D16" s="90"/>
      <c r="E16" s="90"/>
      <c r="F16" s="90"/>
      <c r="G16" s="90"/>
      <c r="H16" s="90"/>
      <c r="I16" s="90"/>
      <c r="J16" s="90"/>
      <c r="K16" s="90"/>
      <c r="L16" s="90"/>
      <c r="M16" s="89">
        <f t="shared" si="2"/>
        <v>0</v>
      </c>
      <c r="N16" s="90"/>
      <c r="O16" s="90"/>
      <c r="P16" s="90"/>
      <c r="Q16" s="90"/>
      <c r="R16" s="90"/>
      <c r="S16" s="90"/>
    </row>
    <row r="17" ht="15" customHeight="1" spans="1:19">
      <c r="A17" s="105"/>
      <c r="B17" s="89">
        <f t="shared" si="0"/>
        <v>0</v>
      </c>
      <c r="C17" s="89">
        <f t="shared" si="1"/>
        <v>0</v>
      </c>
      <c r="D17" s="90"/>
      <c r="E17" s="90"/>
      <c r="F17" s="90"/>
      <c r="G17" s="90"/>
      <c r="H17" s="90"/>
      <c r="I17" s="90"/>
      <c r="J17" s="90"/>
      <c r="K17" s="90"/>
      <c r="L17" s="90"/>
      <c r="M17" s="89">
        <f t="shared" si="2"/>
        <v>0</v>
      </c>
      <c r="N17" s="90"/>
      <c r="O17" s="90"/>
      <c r="P17" s="90"/>
      <c r="Q17" s="90"/>
      <c r="R17" s="90"/>
      <c r="S17" s="90"/>
    </row>
    <row r="18" ht="15" customHeight="1" spans="1:19">
      <c r="A18" s="105"/>
      <c r="B18" s="89">
        <f t="shared" si="0"/>
        <v>0</v>
      </c>
      <c r="C18" s="89">
        <f t="shared" si="1"/>
        <v>0</v>
      </c>
      <c r="D18" s="90"/>
      <c r="E18" s="90"/>
      <c r="F18" s="90"/>
      <c r="G18" s="90"/>
      <c r="H18" s="90"/>
      <c r="I18" s="90"/>
      <c r="J18" s="90"/>
      <c r="K18" s="90"/>
      <c r="L18" s="90"/>
      <c r="M18" s="89">
        <f t="shared" si="2"/>
        <v>0</v>
      </c>
      <c r="N18" s="90"/>
      <c r="O18" s="90"/>
      <c r="P18" s="90"/>
      <c r="Q18" s="90"/>
      <c r="R18" s="90"/>
      <c r="S18" s="90"/>
    </row>
    <row r="19" ht="15" customHeight="1" spans="1:19">
      <c r="A19" s="105"/>
      <c r="B19" s="89">
        <f t="shared" si="0"/>
        <v>0</v>
      </c>
      <c r="C19" s="89">
        <f t="shared" si="1"/>
        <v>0</v>
      </c>
      <c r="D19" s="90"/>
      <c r="E19" s="90"/>
      <c r="F19" s="90"/>
      <c r="G19" s="90"/>
      <c r="H19" s="90"/>
      <c r="I19" s="90"/>
      <c r="J19" s="90"/>
      <c r="K19" s="90"/>
      <c r="L19" s="90"/>
      <c r="M19" s="89">
        <f t="shared" si="2"/>
        <v>0</v>
      </c>
      <c r="N19" s="90"/>
      <c r="O19" s="90"/>
      <c r="P19" s="90"/>
      <c r="Q19" s="90"/>
      <c r="R19" s="90"/>
      <c r="S19" s="90"/>
    </row>
    <row r="20" ht="15" customHeight="1" spans="1:19">
      <c r="A20" s="179" t="s">
        <v>46</v>
      </c>
      <c r="B20" s="89">
        <f t="shared" si="0"/>
        <v>330.89</v>
      </c>
      <c r="C20" s="89">
        <f t="shared" si="1"/>
        <v>330.86</v>
      </c>
      <c r="D20" s="89">
        <f>SUM(D7:D19)</f>
        <v>261.36</v>
      </c>
      <c r="E20" s="89">
        <f t="shared" ref="E20:L20" si="3">SUM(E7:E19)</f>
        <v>69.5</v>
      </c>
      <c r="F20" s="89">
        <f t="shared" si="3"/>
        <v>0</v>
      </c>
      <c r="G20" s="89">
        <f t="shared" si="3"/>
        <v>0</v>
      </c>
      <c r="H20" s="89">
        <f t="shared" si="3"/>
        <v>0</v>
      </c>
      <c r="I20" s="89">
        <f t="shared" si="3"/>
        <v>0</v>
      </c>
      <c r="J20" s="89">
        <f t="shared" si="3"/>
        <v>0</v>
      </c>
      <c r="K20" s="89">
        <f t="shared" si="3"/>
        <v>0</v>
      </c>
      <c r="L20" s="89">
        <f t="shared" si="3"/>
        <v>0</v>
      </c>
      <c r="M20" s="89">
        <f t="shared" si="2"/>
        <v>0.03</v>
      </c>
      <c r="N20" s="180">
        <f t="shared" ref="N20:S20" si="4">SUM(N7:N19)</f>
        <v>0.03</v>
      </c>
      <c r="O20" s="180">
        <f t="shared" si="4"/>
        <v>0</v>
      </c>
      <c r="P20" s="180">
        <f t="shared" si="4"/>
        <v>0</v>
      </c>
      <c r="Q20" s="180">
        <f t="shared" si="4"/>
        <v>0</v>
      </c>
      <c r="R20" s="180">
        <f t="shared" si="4"/>
        <v>0</v>
      </c>
      <c r="S20" s="180">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H11" sqref="H11"/>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43" customHeight="1" spans="1:9">
      <c r="A3" s="4" t="s">
        <v>122</v>
      </c>
      <c r="B3" s="4"/>
      <c r="C3" s="4"/>
      <c r="D3" s="4" t="s">
        <v>285</v>
      </c>
      <c r="E3" s="4"/>
    </row>
    <row r="4" ht="30" customHeight="1" spans="1:9">
      <c r="A4" s="4" t="s">
        <v>135</v>
      </c>
      <c r="B4" s="4"/>
      <c r="C4" s="4"/>
      <c r="D4" s="6" t="s">
        <v>125</v>
      </c>
      <c r="E4" s="6"/>
    </row>
    <row r="5" ht="30" customHeight="1" spans="1:9">
      <c r="A5" s="4" t="s">
        <v>136</v>
      </c>
      <c r="B5" s="4" t="s">
        <v>137</v>
      </c>
      <c r="C5" s="4"/>
      <c r="D5" s="21">
        <v>0.7</v>
      </c>
      <c r="E5" s="21"/>
    </row>
    <row r="6" ht="30" customHeight="1" spans="1:9">
      <c r="A6" s="4"/>
      <c r="B6" s="4" t="s">
        <v>138</v>
      </c>
      <c r="C6" s="4"/>
      <c r="D6" s="21">
        <v>0.7</v>
      </c>
      <c r="E6" s="21"/>
    </row>
    <row r="7" ht="30" customHeight="1" spans="1:9">
      <c r="A7" s="4"/>
      <c r="B7" s="4" t="s">
        <v>139</v>
      </c>
      <c r="C7" s="4"/>
      <c r="D7" s="8"/>
      <c r="E7" s="8"/>
    </row>
    <row r="8" ht="30" customHeight="1" spans="1:9">
      <c r="A8" s="9" t="s">
        <v>140</v>
      </c>
      <c r="B8" s="10" t="s">
        <v>286</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24" t="s">
        <v>287</v>
      </c>
      <c r="E11" s="18" t="s">
        <v>288</v>
      </c>
    </row>
    <row r="12" ht="35" customHeight="1" spans="1:9">
      <c r="A12" s="4"/>
      <c r="B12" s="4"/>
      <c r="C12" s="4" t="s">
        <v>151</v>
      </c>
      <c r="D12" s="24" t="s">
        <v>289</v>
      </c>
      <c r="E12" s="20"/>
    </row>
    <row r="13" ht="30" customHeight="1" spans="1:9">
      <c r="A13" s="4"/>
      <c r="B13" s="4"/>
      <c r="C13" s="4" t="s">
        <v>152</v>
      </c>
      <c r="D13" s="19"/>
      <c r="E13" s="19"/>
    </row>
    <row r="14" ht="30" customHeight="1" spans="1:9">
      <c r="A14" s="4"/>
      <c r="B14" s="4"/>
      <c r="C14" s="4" t="s">
        <v>153</v>
      </c>
      <c r="D14" s="21" t="s">
        <v>154</v>
      </c>
      <c r="E14" s="22" t="s">
        <v>290</v>
      </c>
    </row>
    <row r="15" ht="30" customHeight="1" spans="1:9">
      <c r="A15" s="4"/>
      <c r="B15" s="4" t="s">
        <v>155</v>
      </c>
      <c r="C15" s="4" t="s">
        <v>156</v>
      </c>
      <c r="D15" s="19"/>
      <c r="E15" s="19"/>
    </row>
    <row r="16" ht="30" customHeight="1" spans="1:9">
      <c r="A16" s="4"/>
      <c r="B16" s="4"/>
      <c r="C16" s="4" t="s">
        <v>157</v>
      </c>
      <c r="D16" s="21" t="s">
        <v>283</v>
      </c>
      <c r="E16" s="18" t="s">
        <v>159</v>
      </c>
    </row>
    <row r="17" ht="30" customHeight="1" spans="1:5">
      <c r="A17" s="4"/>
      <c r="B17" s="4"/>
      <c r="C17" s="4" t="s">
        <v>160</v>
      </c>
      <c r="D17" s="19"/>
      <c r="E17" s="19"/>
    </row>
    <row r="18" ht="30" customHeight="1" spans="1:5">
      <c r="A18" s="4"/>
      <c r="B18" s="4"/>
      <c r="C18" s="4" t="s">
        <v>161</v>
      </c>
      <c r="D18" s="19"/>
      <c r="E18" s="19"/>
    </row>
    <row r="19" ht="52" customHeight="1" spans="1:5">
      <c r="A19" s="4"/>
      <c r="B19" s="4"/>
      <c r="C19" s="4" t="s">
        <v>162</v>
      </c>
      <c r="D19" s="24" t="s">
        <v>284</v>
      </c>
      <c r="E19" s="17" t="s">
        <v>291</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E18" sqref="E18"/>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43" customHeight="1" spans="1:9">
      <c r="A3" s="4" t="s">
        <v>122</v>
      </c>
      <c r="B3" s="4"/>
      <c r="C3" s="4"/>
      <c r="D3" s="4" t="s">
        <v>249</v>
      </c>
      <c r="E3" s="4"/>
    </row>
    <row r="4" ht="30" customHeight="1" spans="1:9">
      <c r="A4" s="4" t="s">
        <v>135</v>
      </c>
      <c r="B4" s="4"/>
      <c r="C4" s="4"/>
      <c r="D4" s="6" t="s">
        <v>125</v>
      </c>
      <c r="E4" s="6"/>
    </row>
    <row r="5" ht="30" customHeight="1" spans="1:9">
      <c r="A5" s="4" t="s">
        <v>136</v>
      </c>
      <c r="B5" s="4" t="s">
        <v>137</v>
      </c>
      <c r="C5" s="4"/>
      <c r="D5" s="21">
        <v>38</v>
      </c>
      <c r="E5" s="21"/>
    </row>
    <row r="6" ht="30" customHeight="1" spans="1:9">
      <c r="A6" s="4"/>
      <c r="B6" s="4" t="s">
        <v>138</v>
      </c>
      <c r="C6" s="4"/>
      <c r="D6" s="21">
        <v>38</v>
      </c>
      <c r="E6" s="21"/>
    </row>
    <row r="7" ht="30" customHeight="1" spans="1:9">
      <c r="A7" s="4"/>
      <c r="B7" s="4" t="s">
        <v>139</v>
      </c>
      <c r="C7" s="4"/>
      <c r="D7" s="8"/>
      <c r="E7" s="8"/>
    </row>
    <row r="8" ht="30" customHeight="1" spans="1:9">
      <c r="A8" s="9" t="s">
        <v>140</v>
      </c>
      <c r="B8" s="10" t="s">
        <v>286</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24" t="s">
        <v>292</v>
      </c>
      <c r="E11" s="18">
        <v>19</v>
      </c>
    </row>
    <row r="12" ht="35" customHeight="1" spans="1:9">
      <c r="A12" s="4"/>
      <c r="B12" s="4"/>
      <c r="C12" s="4" t="s">
        <v>151</v>
      </c>
      <c r="D12" s="24" t="s">
        <v>293</v>
      </c>
      <c r="E12" s="20"/>
    </row>
    <row r="13" ht="30" customHeight="1" spans="1:9">
      <c r="A13" s="4"/>
      <c r="B13" s="4"/>
      <c r="C13" s="4" t="s">
        <v>152</v>
      </c>
      <c r="D13" s="19"/>
      <c r="E13" s="19"/>
    </row>
    <row r="14" ht="30" customHeight="1" spans="1:9">
      <c r="A14" s="4"/>
      <c r="B14" s="4"/>
      <c r="C14" s="4" t="s">
        <v>153</v>
      </c>
      <c r="D14" s="21" t="s">
        <v>154</v>
      </c>
      <c r="E14" s="22" t="s">
        <v>294</v>
      </c>
    </row>
    <row r="15" ht="30" customHeight="1" spans="1:9">
      <c r="A15" s="4"/>
      <c r="B15" s="4" t="s">
        <v>155</v>
      </c>
      <c r="C15" s="4" t="s">
        <v>156</v>
      </c>
      <c r="D15" s="19"/>
      <c r="E15" s="19"/>
    </row>
    <row r="16" ht="30" customHeight="1" spans="1:9">
      <c r="A16" s="4"/>
      <c r="B16" s="4"/>
      <c r="C16" s="4" t="s">
        <v>157</v>
      </c>
      <c r="D16" s="21" t="s">
        <v>295</v>
      </c>
      <c r="E16" s="18" t="s">
        <v>159</v>
      </c>
    </row>
    <row r="17" ht="30" customHeight="1" spans="1:5">
      <c r="A17" s="4"/>
      <c r="B17" s="4"/>
      <c r="C17" s="4" t="s">
        <v>160</v>
      </c>
      <c r="D17" s="19"/>
      <c r="E17" s="19"/>
    </row>
    <row r="18" ht="30" customHeight="1" spans="1:5">
      <c r="A18" s="4"/>
      <c r="B18" s="4"/>
      <c r="C18" s="4" t="s">
        <v>161</v>
      </c>
      <c r="D18" s="19"/>
      <c r="E18" s="19"/>
    </row>
    <row r="19" ht="52" customHeight="1" spans="1:5">
      <c r="A19" s="4"/>
      <c r="B19" s="4"/>
      <c r="C19" s="4" t="s">
        <v>162</v>
      </c>
      <c r="D19" s="24" t="s">
        <v>296</v>
      </c>
      <c r="E19" s="17" t="s">
        <v>291</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4" workbookViewId="0">
      <selection activeCell="D3" sqref="D3:E3"/>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5" t="s">
        <v>297</v>
      </c>
      <c r="E3" s="5"/>
    </row>
    <row r="4" ht="30" customHeight="1" spans="1:9">
      <c r="A4" s="4" t="s">
        <v>135</v>
      </c>
      <c r="B4" s="4"/>
      <c r="C4" s="4"/>
      <c r="D4" s="6" t="s">
        <v>125</v>
      </c>
      <c r="E4" s="6"/>
    </row>
    <row r="5" ht="30" customHeight="1" spans="1:9">
      <c r="A5" s="4" t="s">
        <v>136</v>
      </c>
      <c r="B5" s="4" t="s">
        <v>137</v>
      </c>
      <c r="C5" s="4"/>
      <c r="D5" s="7">
        <v>11.3</v>
      </c>
      <c r="E5" s="7"/>
    </row>
    <row r="6" ht="30" customHeight="1" spans="1:9">
      <c r="A6" s="4"/>
      <c r="B6" s="4" t="s">
        <v>138</v>
      </c>
      <c r="C6" s="4"/>
      <c r="D6" s="7">
        <v>11.3</v>
      </c>
      <c r="E6" s="7"/>
    </row>
    <row r="7" ht="30" customHeight="1" spans="1:9">
      <c r="A7" s="4"/>
      <c r="B7" s="4" t="s">
        <v>139</v>
      </c>
      <c r="C7" s="4"/>
      <c r="D7" s="8"/>
      <c r="E7" s="8"/>
    </row>
    <row r="8" ht="30" customHeight="1" spans="1:9">
      <c r="A8" s="9" t="s">
        <v>140</v>
      </c>
      <c r="B8" s="10" t="s">
        <v>259</v>
      </c>
      <c r="C8" s="11"/>
      <c r="D8" s="11"/>
      <c r="E8" s="12"/>
    </row>
    <row r="9" ht="30"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17" t="s">
        <v>149</v>
      </c>
      <c r="E11" s="18" t="s">
        <v>260</v>
      </c>
    </row>
    <row r="12" ht="30" customHeight="1" spans="1:9">
      <c r="A12" s="4"/>
      <c r="B12" s="4"/>
      <c r="C12" s="4" t="s">
        <v>151</v>
      </c>
      <c r="D12" s="19"/>
      <c r="E12" s="20"/>
    </row>
    <row r="13" ht="30" customHeight="1" spans="1:9">
      <c r="A13" s="4"/>
      <c r="B13" s="4"/>
      <c r="C13" s="4" t="s">
        <v>152</v>
      </c>
      <c r="D13" s="19"/>
      <c r="E13" s="19"/>
    </row>
    <row r="14" ht="30" customHeight="1" spans="1:9">
      <c r="A14" s="4"/>
      <c r="B14" s="4"/>
      <c r="C14" s="4" t="s">
        <v>153</v>
      </c>
      <c r="D14" s="21" t="s">
        <v>154</v>
      </c>
      <c r="E14" s="22">
        <v>46357</v>
      </c>
    </row>
    <row r="15" ht="30" customHeight="1" spans="1:9">
      <c r="A15" s="4"/>
      <c r="B15" s="4" t="s">
        <v>155</v>
      </c>
      <c r="C15" s="4" t="s">
        <v>156</v>
      </c>
      <c r="D15" s="19"/>
      <c r="E15" s="19"/>
    </row>
    <row r="16" ht="30" customHeight="1" spans="1:9">
      <c r="A16" s="4"/>
      <c r="B16" s="4"/>
      <c r="C16" s="4" t="s">
        <v>157</v>
      </c>
      <c r="D16" s="21" t="s">
        <v>158</v>
      </c>
      <c r="E16" s="18" t="s">
        <v>159</v>
      </c>
    </row>
    <row r="17" ht="30" customHeight="1" spans="1:5">
      <c r="A17" s="4"/>
      <c r="B17" s="4"/>
      <c r="C17" s="4" t="s">
        <v>160</v>
      </c>
      <c r="D17" s="19"/>
      <c r="E17" s="19"/>
    </row>
    <row r="18" ht="30" customHeight="1" spans="1:5">
      <c r="A18" s="4"/>
      <c r="B18" s="4"/>
      <c r="C18" s="4" t="s">
        <v>161</v>
      </c>
      <c r="D18" s="19"/>
      <c r="E18" s="19"/>
    </row>
    <row r="19" ht="30" customHeight="1" spans="1:5">
      <c r="A19" s="4"/>
      <c r="B19" s="4"/>
      <c r="C19" s="4" t="s">
        <v>162</v>
      </c>
      <c r="D19" s="17" t="s">
        <v>261</v>
      </c>
      <c r="E19" s="17" t="s">
        <v>164</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H16" sqref="H16"/>
    </sheetView>
  </sheetViews>
  <sheetFormatPr defaultColWidth="9" defaultRowHeight="13.5"/>
  <cols>
    <col min="1" max="1" width="18.625" customWidth="1"/>
    <col min="2" max="2" width="13.75" customWidth="1"/>
    <col min="3" max="3" width="20.25" customWidth="1"/>
    <col min="4" max="5" width="17.75" customWidth="1"/>
  </cols>
  <sheetData>
    <row r="1" ht="30" customHeight="1" spans="1:9">
      <c r="A1" s="1" t="s">
        <v>133</v>
      </c>
      <c r="B1" s="1"/>
      <c r="C1" s="1"/>
      <c r="D1" s="1"/>
      <c r="E1" s="1"/>
    </row>
    <row r="2" ht="15" customHeight="1" spans="1:9">
      <c r="A2" s="2"/>
      <c r="B2" s="2"/>
      <c r="C2" s="2"/>
      <c r="D2" s="2"/>
      <c r="E2" s="3" t="s">
        <v>1</v>
      </c>
      <c r="F2" s="2"/>
      <c r="G2" s="3"/>
      <c r="H2" s="3"/>
      <c r="I2" s="3"/>
    </row>
    <row r="3" ht="30" customHeight="1" spans="1:9">
      <c r="A3" s="4" t="s">
        <v>122</v>
      </c>
      <c r="B3" s="4"/>
      <c r="C3" s="4"/>
      <c r="D3" s="5" t="s">
        <v>297</v>
      </c>
      <c r="E3" s="5"/>
    </row>
    <row r="4" ht="30" customHeight="1" spans="1:9">
      <c r="A4" s="4" t="s">
        <v>135</v>
      </c>
      <c r="B4" s="4"/>
      <c r="C4" s="4"/>
      <c r="D4" s="6" t="s">
        <v>125</v>
      </c>
      <c r="E4" s="6"/>
    </row>
    <row r="5" ht="30" customHeight="1" spans="1:9">
      <c r="A5" s="4" t="s">
        <v>136</v>
      </c>
      <c r="B5" s="4" t="s">
        <v>137</v>
      </c>
      <c r="C5" s="4"/>
      <c r="D5" s="7">
        <v>18.2</v>
      </c>
      <c r="E5" s="7"/>
    </row>
    <row r="6" ht="30" customHeight="1" spans="1:9">
      <c r="A6" s="4"/>
      <c r="B6" s="4" t="s">
        <v>138</v>
      </c>
      <c r="C6" s="4"/>
      <c r="D6" s="7">
        <v>18.2</v>
      </c>
      <c r="E6" s="7"/>
    </row>
    <row r="7" ht="30" customHeight="1" spans="1:9">
      <c r="A7" s="4"/>
      <c r="B7" s="4" t="s">
        <v>139</v>
      </c>
      <c r="C7" s="4"/>
      <c r="D7" s="8"/>
      <c r="E7" s="8"/>
    </row>
    <row r="8" ht="30" customHeight="1" spans="1:9">
      <c r="A8" s="9" t="s">
        <v>140</v>
      </c>
      <c r="B8" s="10" t="s">
        <v>298</v>
      </c>
      <c r="C8" s="11"/>
      <c r="D8" s="11"/>
      <c r="E8" s="12"/>
    </row>
    <row r="9" ht="51" customHeight="1" spans="1:9">
      <c r="A9" s="13"/>
      <c r="B9" s="14"/>
      <c r="C9" s="15"/>
      <c r="D9" s="15"/>
      <c r="E9" s="16"/>
    </row>
    <row r="10" ht="30" customHeight="1" spans="1:9">
      <c r="A10" s="4" t="s">
        <v>142</v>
      </c>
      <c r="B10" s="4" t="s">
        <v>143</v>
      </c>
      <c r="C10" s="4" t="s">
        <v>144</v>
      </c>
      <c r="D10" s="4" t="s">
        <v>145</v>
      </c>
      <c r="E10" s="4" t="s">
        <v>146</v>
      </c>
    </row>
    <row r="11" ht="30" customHeight="1" spans="1:9">
      <c r="A11" s="4"/>
      <c r="B11" s="4" t="s">
        <v>147</v>
      </c>
      <c r="C11" s="4" t="s">
        <v>148</v>
      </c>
      <c r="D11" s="17" t="s">
        <v>299</v>
      </c>
      <c r="E11" s="18" t="s">
        <v>300</v>
      </c>
    </row>
    <row r="12" ht="30" customHeight="1" spans="1:9">
      <c r="A12" s="4"/>
      <c r="B12" s="4"/>
      <c r="C12" s="4" t="s">
        <v>151</v>
      </c>
      <c r="D12" s="19"/>
      <c r="E12" s="20"/>
    </row>
    <row r="13" ht="30" customHeight="1" spans="1:9">
      <c r="A13" s="4"/>
      <c r="B13" s="4"/>
      <c r="C13" s="4" t="s">
        <v>152</v>
      </c>
      <c r="D13" s="19"/>
      <c r="E13" s="19"/>
    </row>
    <row r="14" ht="30" customHeight="1" spans="1:9">
      <c r="A14" s="4"/>
      <c r="B14" s="4"/>
      <c r="C14" s="4" t="s">
        <v>153</v>
      </c>
      <c r="D14" s="21" t="s">
        <v>154</v>
      </c>
      <c r="E14" s="22">
        <v>46357</v>
      </c>
    </row>
    <row r="15" ht="30" customHeight="1" spans="1:9">
      <c r="A15" s="4"/>
      <c r="B15" s="4" t="s">
        <v>155</v>
      </c>
      <c r="C15" s="4" t="s">
        <v>156</v>
      </c>
      <c r="D15" s="19"/>
      <c r="E15" s="19"/>
    </row>
    <row r="16" ht="30" customHeight="1" spans="1:9">
      <c r="A16" s="4"/>
      <c r="B16" s="4"/>
      <c r="C16" s="4" t="s">
        <v>157</v>
      </c>
      <c r="D16" s="21" t="s">
        <v>301</v>
      </c>
      <c r="E16" s="18" t="s">
        <v>159</v>
      </c>
    </row>
    <row r="17" ht="30" customHeight="1" spans="1:5">
      <c r="A17" s="4"/>
      <c r="B17" s="4"/>
      <c r="C17" s="4" t="s">
        <v>160</v>
      </c>
      <c r="D17" s="19"/>
      <c r="E17" s="19"/>
    </row>
    <row r="18" ht="30" customHeight="1" spans="1:5">
      <c r="A18" s="4"/>
      <c r="B18" s="4"/>
      <c r="C18" s="4" t="s">
        <v>161</v>
      </c>
      <c r="D18" s="19"/>
      <c r="E18" s="19"/>
    </row>
    <row r="19" ht="30" customHeight="1" spans="1:5">
      <c r="A19" s="4"/>
      <c r="B19" s="4"/>
      <c r="C19" s="4" t="s">
        <v>162</v>
      </c>
      <c r="D19" s="17" t="s">
        <v>261</v>
      </c>
      <c r="E19" s="17" t="s">
        <v>164</v>
      </c>
    </row>
    <row r="20" ht="25.5" spans="1:5">
      <c r="A20" s="23" t="s">
        <v>165</v>
      </c>
      <c r="B20" s="23"/>
      <c r="C20" s="23"/>
      <c r="D20" s="23"/>
      <c r="E20" s="23"/>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E11" sqref="E11"/>
    </sheetView>
  </sheetViews>
  <sheetFormatPr defaultColWidth="9" defaultRowHeight="13.5" outlineLevelCol="7"/>
  <cols>
    <col min="1" max="1" width="15.125" customWidth="1"/>
    <col min="2" max="2" width="17.625" customWidth="1"/>
    <col min="8" max="8" width="26.375" customWidth="1"/>
  </cols>
  <sheetData>
    <row r="1" ht="28.5" customHeight="1" spans="1:8">
      <c r="A1" s="156" t="s">
        <v>47</v>
      </c>
      <c r="B1" s="157"/>
      <c r="C1" s="157"/>
      <c r="D1" s="157"/>
      <c r="E1" s="157"/>
      <c r="F1" s="157"/>
      <c r="G1" s="157"/>
      <c r="H1" s="157"/>
    </row>
    <row r="2" ht="15" customHeight="1" spans="1:8">
      <c r="A2" s="158"/>
      <c r="B2" s="158"/>
      <c r="C2" s="158"/>
      <c r="D2" s="158"/>
      <c r="E2" s="158"/>
      <c r="F2" s="101"/>
      <c r="G2" s="101" t="s">
        <v>1</v>
      </c>
      <c r="H2" s="101"/>
    </row>
    <row r="3" ht="15" customHeight="1" spans="1:8">
      <c r="A3" s="159" t="s">
        <v>48</v>
      </c>
      <c r="B3" s="159" t="s">
        <v>49</v>
      </c>
      <c r="C3" s="102" t="s">
        <v>5</v>
      </c>
      <c r="D3" s="159" t="s">
        <v>50</v>
      </c>
      <c r="E3" s="102" t="s">
        <v>51</v>
      </c>
      <c r="F3" s="86" t="s">
        <v>52</v>
      </c>
      <c r="G3" s="102" t="s">
        <v>53</v>
      </c>
      <c r="H3" s="102" t="s">
        <v>54</v>
      </c>
    </row>
    <row r="4" spans="1:8">
      <c r="A4" s="160"/>
      <c r="B4" s="160"/>
      <c r="C4" s="8"/>
      <c r="D4" s="160"/>
      <c r="E4" s="8"/>
      <c r="F4" s="161"/>
      <c r="G4" s="8"/>
      <c r="H4" s="8"/>
    </row>
    <row r="5" spans="1:8">
      <c r="A5" s="160"/>
      <c r="B5" s="160"/>
      <c r="C5" s="8"/>
      <c r="D5" s="160"/>
      <c r="E5" s="8"/>
      <c r="F5" s="161"/>
      <c r="G5" s="8"/>
      <c r="H5" s="8"/>
    </row>
    <row r="6" spans="1:8">
      <c r="A6" s="162"/>
      <c r="B6" s="162"/>
      <c r="C6" s="8"/>
      <c r="D6" s="162"/>
      <c r="E6" s="8"/>
      <c r="F6" s="87"/>
      <c r="G6" s="8"/>
      <c r="H6" s="8"/>
    </row>
    <row r="7" ht="25.5" customHeight="1" spans="1:8">
      <c r="A7" s="138">
        <v>208</v>
      </c>
      <c r="B7" s="150" t="s">
        <v>9</v>
      </c>
      <c r="C7" s="89">
        <f>D7+E7</f>
        <v>255.64</v>
      </c>
      <c r="D7" s="104">
        <v>133.65</v>
      </c>
      <c r="E7" s="104">
        <v>121.99</v>
      </c>
      <c r="F7" s="104"/>
      <c r="G7" s="104"/>
      <c r="H7" s="104"/>
    </row>
    <row r="8" ht="24" customHeight="1" spans="1:8">
      <c r="A8" s="138">
        <v>229</v>
      </c>
      <c r="B8" s="147" t="s">
        <v>55</v>
      </c>
      <c r="C8" s="89">
        <f>D8+E8</f>
        <v>69.5</v>
      </c>
      <c r="D8" s="90"/>
      <c r="E8" s="90">
        <v>69.5</v>
      </c>
      <c r="F8" s="90"/>
      <c r="G8" s="90"/>
      <c r="H8" s="90"/>
    </row>
    <row r="9" ht="26.25" customHeight="1" spans="1:8">
      <c r="A9" s="138">
        <v>210</v>
      </c>
      <c r="B9" s="147" t="s">
        <v>56</v>
      </c>
      <c r="C9" s="89">
        <f>D9+E9</f>
        <v>5.75</v>
      </c>
      <c r="D9" s="90">
        <v>5.75</v>
      </c>
      <c r="E9" s="90"/>
      <c r="F9" s="90"/>
      <c r="G9" s="90"/>
      <c r="H9" s="90"/>
    </row>
    <row r="10" ht="15" customHeight="1" spans="1:8">
      <c r="A10" s="105"/>
      <c r="B10" s="163" t="s">
        <v>57</v>
      </c>
      <c r="C10" s="89"/>
      <c r="D10" s="90"/>
      <c r="E10" s="90"/>
      <c r="F10" s="90"/>
      <c r="G10" s="90"/>
      <c r="H10" s="90"/>
    </row>
    <row r="11" ht="15" customHeight="1" spans="1:8">
      <c r="A11" s="105"/>
      <c r="B11" s="139" t="s">
        <v>58</v>
      </c>
      <c r="C11" s="89"/>
      <c r="D11" s="90"/>
      <c r="E11" s="90"/>
      <c r="F11" s="90"/>
      <c r="G11" s="90"/>
      <c r="H11" s="90"/>
    </row>
    <row r="12" ht="15" customHeight="1" spans="1:8">
      <c r="A12" s="105"/>
      <c r="B12" s="163" t="s">
        <v>57</v>
      </c>
      <c r="C12" s="89"/>
      <c r="D12" s="90"/>
      <c r="E12" s="90"/>
      <c r="F12" s="90"/>
      <c r="G12" s="90"/>
      <c r="H12" s="90"/>
    </row>
    <row r="13" ht="15" customHeight="1" spans="1:8">
      <c r="A13" s="105"/>
      <c r="B13" s="163" t="s">
        <v>57</v>
      </c>
      <c r="C13" s="89"/>
      <c r="D13" s="90"/>
      <c r="E13" s="90"/>
      <c r="F13" s="90"/>
      <c r="G13" s="90"/>
      <c r="H13" s="90"/>
    </row>
    <row r="14" ht="15" customHeight="1" spans="1:8">
      <c r="A14" s="105"/>
      <c r="B14" s="163" t="s">
        <v>57</v>
      </c>
      <c r="C14" s="89"/>
      <c r="D14" s="90"/>
      <c r="E14" s="90"/>
      <c r="F14" s="90"/>
      <c r="G14" s="90"/>
      <c r="H14" s="90"/>
    </row>
    <row r="15" ht="15" customHeight="1" spans="1:8">
      <c r="A15" s="105"/>
      <c r="B15" s="139" t="s">
        <v>59</v>
      </c>
      <c r="C15" s="89"/>
      <c r="D15" s="90"/>
      <c r="E15" s="90"/>
      <c r="F15" s="90"/>
      <c r="G15" s="90"/>
      <c r="H15" s="90"/>
    </row>
    <row r="16" ht="15" customHeight="1" spans="1:8">
      <c r="A16" s="105"/>
      <c r="B16" s="163" t="s">
        <v>57</v>
      </c>
      <c r="C16" s="89"/>
      <c r="D16" s="90"/>
      <c r="E16" s="90"/>
      <c r="F16" s="90"/>
      <c r="G16" s="90"/>
      <c r="H16" s="90"/>
    </row>
    <row r="17" ht="15" customHeight="1" spans="1:8">
      <c r="A17" s="105"/>
      <c r="B17" s="163" t="s">
        <v>57</v>
      </c>
      <c r="C17" s="89"/>
      <c r="D17" s="90"/>
      <c r="E17" s="90"/>
      <c r="F17" s="90"/>
      <c r="G17" s="90"/>
      <c r="H17" s="90"/>
    </row>
    <row r="18" ht="15" customHeight="1" spans="1:8">
      <c r="A18" s="105"/>
      <c r="B18" s="163" t="s">
        <v>57</v>
      </c>
      <c r="C18" s="89"/>
      <c r="D18" s="90"/>
      <c r="E18" s="90"/>
      <c r="F18" s="90"/>
      <c r="G18" s="90"/>
      <c r="H18" s="90"/>
    </row>
    <row r="19" ht="15" customHeight="1" spans="1:8">
      <c r="A19" s="105"/>
      <c r="B19" s="164"/>
      <c r="C19" s="89"/>
      <c r="D19" s="90"/>
      <c r="E19" s="90"/>
      <c r="F19" s="90"/>
      <c r="G19" s="90"/>
      <c r="H19" s="90"/>
    </row>
    <row r="20" ht="15" customHeight="1" spans="1:8">
      <c r="A20" s="105"/>
      <c r="B20" s="164"/>
      <c r="C20" s="89"/>
      <c r="D20" s="90"/>
      <c r="E20" s="90"/>
      <c r="F20" s="90"/>
      <c r="G20" s="90"/>
      <c r="H20" s="90"/>
    </row>
    <row r="21" ht="15" customHeight="1" spans="1:8">
      <c r="A21" s="105"/>
      <c r="B21" s="164"/>
      <c r="C21" s="89"/>
      <c r="D21" s="90"/>
      <c r="E21" s="90"/>
      <c r="F21" s="90"/>
      <c r="G21" s="90"/>
      <c r="H21" s="90"/>
    </row>
    <row r="22" ht="15" customHeight="1" spans="1:8">
      <c r="A22" s="105"/>
      <c r="B22" s="164"/>
      <c r="C22" s="89"/>
      <c r="D22" s="90"/>
      <c r="E22" s="90"/>
      <c r="F22" s="90"/>
      <c r="G22" s="90"/>
      <c r="H22" s="90"/>
    </row>
    <row r="23" ht="15" customHeight="1" spans="1:8">
      <c r="A23" s="105"/>
      <c r="B23" s="164"/>
      <c r="C23" s="89"/>
      <c r="D23" s="90"/>
      <c r="E23" s="90"/>
      <c r="F23" s="90"/>
      <c r="G23" s="90"/>
      <c r="H23" s="90"/>
    </row>
    <row r="24" ht="15" customHeight="1" spans="1:8">
      <c r="A24" s="105"/>
      <c r="B24" s="164"/>
      <c r="C24" s="89"/>
      <c r="D24" s="90"/>
      <c r="E24" s="90"/>
      <c r="F24" s="90"/>
      <c r="G24" s="90"/>
      <c r="H24" s="90"/>
    </row>
    <row r="25" ht="15" customHeight="1" spans="1:8">
      <c r="A25" s="105"/>
      <c r="B25" s="164"/>
      <c r="C25" s="89"/>
      <c r="D25" s="90"/>
      <c r="E25" s="90"/>
      <c r="F25" s="90"/>
      <c r="G25" s="90"/>
      <c r="H25" s="90"/>
    </row>
    <row r="26" ht="15" customHeight="1" spans="1:8">
      <c r="A26" s="105"/>
      <c r="B26" s="164"/>
      <c r="C26" s="89"/>
      <c r="D26" s="90"/>
      <c r="E26" s="90"/>
      <c r="F26" s="90"/>
      <c r="G26" s="90"/>
      <c r="H26" s="90"/>
    </row>
    <row r="27" ht="15" customHeight="1" spans="1:8">
      <c r="A27" s="105"/>
      <c r="B27" s="164"/>
      <c r="C27" s="89"/>
      <c r="D27" s="90"/>
      <c r="E27" s="90"/>
      <c r="F27" s="90"/>
      <c r="G27" s="90"/>
      <c r="H27" s="90"/>
    </row>
    <row r="28" ht="15" customHeight="1" spans="1:8">
      <c r="A28" s="105"/>
      <c r="B28" s="164"/>
      <c r="C28" s="89"/>
      <c r="D28" s="90"/>
      <c r="E28" s="90"/>
      <c r="F28" s="90"/>
      <c r="G28" s="90"/>
      <c r="H28" s="90"/>
    </row>
    <row r="29" customHeight="1" spans="1:8">
      <c r="A29" s="144"/>
      <c r="B29" s="117" t="s">
        <v>46</v>
      </c>
      <c r="C29" s="89">
        <f>SUM(C7:C28)</f>
        <v>330.89</v>
      </c>
      <c r="D29" s="89">
        <f>SUM(D7:D28)</f>
        <v>139.4</v>
      </c>
      <c r="E29" s="89">
        <f>SUM(E7:E28)</f>
        <v>191.49</v>
      </c>
      <c r="F29" s="89">
        <f t="shared" ref="E29:H29" si="0">F15+F11+F7</f>
        <v>0</v>
      </c>
      <c r="G29" s="89">
        <f t="shared" si="0"/>
        <v>0</v>
      </c>
      <c r="H29" s="89">
        <f t="shared" si="0"/>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H8" sqref="H8"/>
    </sheetView>
  </sheetViews>
  <sheetFormatPr defaultColWidth="9" defaultRowHeight="13.5"/>
  <cols>
    <col min="1" max="1" width="15.625" customWidth="1"/>
    <col min="5" max="5" width="15.625" customWidth="1"/>
    <col min="10" max="10" width="10.375" customWidth="1"/>
  </cols>
  <sheetData>
    <row r="1" ht="27.75" customHeight="1" spans="1:10">
      <c r="A1" s="107" t="s">
        <v>60</v>
      </c>
      <c r="B1" s="107"/>
      <c r="C1" s="107"/>
      <c r="D1" s="107"/>
      <c r="E1" s="107"/>
      <c r="F1" s="107"/>
      <c r="G1" s="107"/>
      <c r="H1" s="107"/>
      <c r="I1" s="107"/>
      <c r="J1" s="107"/>
    </row>
    <row r="2" ht="15" customHeight="1" spans="1:10">
      <c r="A2" s="145" t="s">
        <v>61</v>
      </c>
      <c r="B2" s="145"/>
      <c r="C2" s="145"/>
      <c r="D2" s="145"/>
      <c r="E2" s="145"/>
      <c r="F2" s="145"/>
      <c r="G2" s="145"/>
      <c r="H2" s="145"/>
      <c r="I2" s="145"/>
      <c r="J2" s="145"/>
    </row>
    <row r="3" ht="25.15" customHeight="1" spans="1:10">
      <c r="A3" s="146" t="s">
        <v>62</v>
      </c>
      <c r="B3" s="146"/>
      <c r="C3" s="146"/>
      <c r="D3" s="146"/>
      <c r="E3" s="146" t="s">
        <v>63</v>
      </c>
      <c r="F3" s="146"/>
      <c r="G3" s="146"/>
      <c r="H3" s="146"/>
      <c r="I3" s="146"/>
      <c r="J3" s="146"/>
    </row>
    <row r="4" ht="15" customHeight="1" spans="1:10">
      <c r="A4" s="146" t="s">
        <v>4</v>
      </c>
      <c r="B4" s="116" t="s">
        <v>5</v>
      </c>
      <c r="C4" s="116" t="s">
        <v>6</v>
      </c>
      <c r="D4" s="116" t="s">
        <v>7</v>
      </c>
      <c r="E4" s="146" t="s">
        <v>4</v>
      </c>
      <c r="F4" s="116" t="s">
        <v>5</v>
      </c>
      <c r="G4" s="146" t="s">
        <v>35</v>
      </c>
      <c r="H4" s="146"/>
      <c r="I4" s="146" t="s">
        <v>36</v>
      </c>
      <c r="J4" s="146"/>
    </row>
    <row r="5" ht="36" spans="1:10">
      <c r="A5" s="146"/>
      <c r="B5" s="116"/>
      <c r="C5" s="116"/>
      <c r="D5" s="116"/>
      <c r="E5" s="146"/>
      <c r="F5" s="116"/>
      <c r="G5" s="116" t="s">
        <v>6</v>
      </c>
      <c r="H5" s="116" t="s">
        <v>7</v>
      </c>
      <c r="I5" s="116" t="s">
        <v>6</v>
      </c>
      <c r="J5" s="116" t="s">
        <v>7</v>
      </c>
    </row>
    <row r="6" ht="25.15" customHeight="1" spans="1:10">
      <c r="A6" s="147" t="s">
        <v>64</v>
      </c>
      <c r="B6" s="148">
        <f>SUM(C6:D6)</f>
        <v>330.89</v>
      </c>
      <c r="C6" s="149">
        <v>330.86</v>
      </c>
      <c r="D6" s="149">
        <v>0.03</v>
      </c>
      <c r="E6" s="150" t="s">
        <v>9</v>
      </c>
      <c r="F6" s="148">
        <f>SUM(G6:J6)</f>
        <v>255.64</v>
      </c>
      <c r="G6" s="151">
        <v>255.61</v>
      </c>
      <c r="H6" s="151">
        <v>0.03</v>
      </c>
      <c r="I6" s="152"/>
      <c r="J6" s="152"/>
    </row>
    <row r="7" ht="25.15" customHeight="1" spans="1:10">
      <c r="A7" s="147" t="s">
        <v>65</v>
      </c>
      <c r="B7" s="148">
        <f>SUM(C7:D7)</f>
        <v>261.39</v>
      </c>
      <c r="C7" s="151">
        <v>261.36</v>
      </c>
      <c r="D7" s="151">
        <v>0.03</v>
      </c>
      <c r="E7" s="147" t="s">
        <v>55</v>
      </c>
      <c r="F7" s="148">
        <f t="shared" ref="F7:F14" si="0">SUM(G7:J7)</f>
        <v>69.5</v>
      </c>
      <c r="G7" s="152"/>
      <c r="H7" s="152"/>
      <c r="I7" s="151">
        <v>69.5</v>
      </c>
      <c r="J7" s="151"/>
    </row>
    <row r="8" ht="25.15" customHeight="1" spans="1:10">
      <c r="A8" s="147" t="s">
        <v>66</v>
      </c>
      <c r="B8" s="148">
        <f t="shared" ref="B8:B14" si="1">SUM(C8:D8)</f>
        <v>69.5</v>
      </c>
      <c r="C8" s="151">
        <v>69.5</v>
      </c>
      <c r="D8" s="151"/>
      <c r="E8" s="147" t="s">
        <v>67</v>
      </c>
      <c r="F8" s="148">
        <f t="shared" si="0"/>
        <v>5.75</v>
      </c>
      <c r="G8" s="152">
        <v>5.75</v>
      </c>
      <c r="H8" s="152"/>
      <c r="I8" s="152"/>
      <c r="J8" s="152"/>
    </row>
    <row r="9" ht="25.15" customHeight="1" spans="1:10">
      <c r="A9" s="147" t="s">
        <v>68</v>
      </c>
      <c r="B9" s="148">
        <f t="shared" si="1"/>
        <v>0</v>
      </c>
      <c r="C9" s="149"/>
      <c r="D9" s="149"/>
      <c r="E9" s="112" t="s">
        <v>57</v>
      </c>
      <c r="F9" s="148">
        <f t="shared" si="0"/>
        <v>0</v>
      </c>
      <c r="G9" s="152"/>
      <c r="H9" s="152"/>
      <c r="I9" s="152"/>
      <c r="J9" s="152"/>
    </row>
    <row r="10" ht="25.15" customHeight="1" spans="1:10">
      <c r="A10" s="153"/>
      <c r="B10" s="148">
        <f t="shared" si="1"/>
        <v>0</v>
      </c>
      <c r="C10" s="149"/>
      <c r="D10" s="149"/>
      <c r="E10" s="112"/>
      <c r="F10" s="148">
        <f t="shared" si="0"/>
        <v>0</v>
      </c>
      <c r="G10" s="152"/>
      <c r="H10" s="152"/>
      <c r="I10" s="152"/>
      <c r="J10" s="152"/>
    </row>
    <row r="11" ht="25.15" customHeight="1" spans="1:10">
      <c r="A11" s="153"/>
      <c r="B11" s="148">
        <f t="shared" si="1"/>
        <v>0</v>
      </c>
      <c r="C11" s="149"/>
      <c r="D11" s="149"/>
      <c r="E11" s="112"/>
      <c r="F11" s="148">
        <f t="shared" si="0"/>
        <v>0</v>
      </c>
      <c r="G11" s="152"/>
      <c r="H11" s="152"/>
      <c r="I11" s="152"/>
      <c r="J11" s="152"/>
    </row>
    <row r="12" ht="25.15" customHeight="1" spans="1:10">
      <c r="A12" s="154"/>
      <c r="B12" s="148">
        <f t="shared" si="1"/>
        <v>0</v>
      </c>
      <c r="C12" s="149"/>
      <c r="D12" s="149"/>
      <c r="E12" s="112"/>
      <c r="F12" s="148">
        <f t="shared" si="0"/>
        <v>0</v>
      </c>
      <c r="G12" s="152"/>
      <c r="H12" s="152"/>
      <c r="I12" s="152"/>
      <c r="J12" s="152"/>
    </row>
    <row r="13" ht="25.15" customHeight="1" spans="1:10">
      <c r="A13" s="154"/>
      <c r="B13" s="148">
        <f t="shared" si="1"/>
        <v>0</v>
      </c>
      <c r="C13" s="149"/>
      <c r="D13" s="149"/>
      <c r="E13" s="112"/>
      <c r="F13" s="148">
        <f t="shared" si="0"/>
        <v>0</v>
      </c>
      <c r="G13" s="152"/>
      <c r="H13" s="152"/>
      <c r="I13" s="152"/>
      <c r="J13" s="152"/>
    </row>
    <row r="14" ht="25.15" customHeight="1" spans="1:10">
      <c r="A14" s="154"/>
      <c r="B14" s="148">
        <f t="shared" si="1"/>
        <v>0</v>
      </c>
      <c r="C14" s="149"/>
      <c r="D14" s="149"/>
      <c r="E14" s="112"/>
      <c r="F14" s="148">
        <f t="shared" si="0"/>
        <v>0</v>
      </c>
      <c r="G14" s="152"/>
      <c r="H14" s="152"/>
      <c r="I14" s="152"/>
      <c r="J14" s="152"/>
    </row>
    <row r="15" ht="25.15" customHeight="1" spans="1:10">
      <c r="A15" s="155" t="s">
        <v>69</v>
      </c>
      <c r="B15" s="148">
        <f>B6</f>
        <v>330.89</v>
      </c>
      <c r="C15" s="148">
        <f>C6</f>
        <v>330.86</v>
      </c>
      <c r="D15" s="148">
        <f>D6</f>
        <v>0.03</v>
      </c>
      <c r="E15" s="155" t="s">
        <v>70</v>
      </c>
      <c r="F15" s="148">
        <f>SUM(F6:F14)</f>
        <v>330.89</v>
      </c>
      <c r="G15" s="148">
        <f>SUM(G6:G14)</f>
        <v>261.36</v>
      </c>
      <c r="H15" s="148">
        <f>SUM(H6:H14)</f>
        <v>0.03</v>
      </c>
      <c r="I15" s="148">
        <f>SUM(I6:I14)</f>
        <v>69.5</v>
      </c>
      <c r="J15" s="148">
        <f>SUM(J6:J14)</f>
        <v>0</v>
      </c>
    </row>
    <row r="16" ht="25.15" customHeight="1" spans="1:10">
      <c r="A16" s="150" t="s">
        <v>71</v>
      </c>
      <c r="B16" s="148">
        <f>C16+D16</f>
        <v>0</v>
      </c>
      <c r="C16" s="149">
        <f>C17+C18+C19</f>
        <v>0</v>
      </c>
      <c r="D16" s="149">
        <f>D17+D18+D19</f>
        <v>0</v>
      </c>
      <c r="E16" s="154" t="s">
        <v>72</v>
      </c>
      <c r="F16" s="148"/>
      <c r="G16" s="152"/>
      <c r="H16" s="152"/>
      <c r="I16" s="152"/>
      <c r="J16" s="152"/>
    </row>
    <row r="17" ht="25.15" customHeight="1" spans="1:10">
      <c r="A17" s="150" t="s">
        <v>65</v>
      </c>
      <c r="B17" s="148">
        <f>C17+D17</f>
        <v>0</v>
      </c>
      <c r="C17" s="149"/>
      <c r="D17" s="149"/>
      <c r="E17" s="154"/>
      <c r="F17" s="148"/>
      <c r="G17" s="152"/>
      <c r="H17" s="152"/>
      <c r="I17" s="152"/>
      <c r="J17" s="152"/>
    </row>
    <row r="18" ht="25.15" customHeight="1" spans="1:10">
      <c r="A18" s="150" t="s">
        <v>66</v>
      </c>
      <c r="B18" s="148">
        <f>C18+D18</f>
        <v>0</v>
      </c>
      <c r="C18" s="149"/>
      <c r="D18" s="149"/>
      <c r="E18" s="154"/>
      <c r="F18" s="148"/>
      <c r="G18" s="152"/>
      <c r="H18" s="152"/>
      <c r="I18" s="152"/>
      <c r="J18" s="152"/>
    </row>
    <row r="19" ht="33" customHeight="1" spans="1:10">
      <c r="A19" s="150" t="s">
        <v>68</v>
      </c>
      <c r="B19" s="148">
        <f>C19+D19</f>
        <v>0</v>
      </c>
      <c r="C19" s="149"/>
      <c r="D19" s="149"/>
      <c r="E19" s="154"/>
      <c r="F19" s="148"/>
      <c r="G19" s="152"/>
      <c r="H19" s="152"/>
      <c r="I19" s="152"/>
      <c r="J19" s="152"/>
    </row>
    <row r="20" ht="28.9" customHeight="1" spans="1:10">
      <c r="A20" s="155" t="s">
        <v>28</v>
      </c>
      <c r="B20" s="148">
        <f>SUM(B15:B19)</f>
        <v>330.89</v>
      </c>
      <c r="C20" s="148">
        <f>SUM(C15:C19)</f>
        <v>330.86</v>
      </c>
      <c r="D20" s="148">
        <f>SUM(D15:D19)</f>
        <v>0.03</v>
      </c>
      <c r="E20" s="155" t="s">
        <v>29</v>
      </c>
      <c r="F20" s="148">
        <f>SUM(F15:F19)</f>
        <v>330.89</v>
      </c>
      <c r="G20" s="148">
        <f>SUM(G15:G19)</f>
        <v>261.36</v>
      </c>
      <c r="H20" s="148">
        <f>SUM(H15:H19)</f>
        <v>0.03</v>
      </c>
      <c r="I20" s="148">
        <f>SUM(I15:I19)</f>
        <v>69.5</v>
      </c>
      <c r="J20" s="148">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B11" sqref="B11"/>
    </sheetView>
  </sheetViews>
  <sheetFormatPr defaultColWidth="9" defaultRowHeight="13.5" outlineLevelCol="7"/>
  <cols>
    <col min="1" max="1" width="13" customWidth="1"/>
    <col min="2" max="2" width="15.25" customWidth="1"/>
    <col min="4" max="4" width="12" customWidth="1"/>
    <col min="5" max="5" width="15" customWidth="1"/>
    <col min="6" max="6" width="13" customWidth="1"/>
    <col min="7" max="7" width="17.625" customWidth="1"/>
  </cols>
  <sheetData>
    <row r="1" ht="28.5" customHeight="1" spans="1:8">
      <c r="A1" s="85" t="s">
        <v>73</v>
      </c>
      <c r="B1" s="107"/>
      <c r="C1" s="107"/>
      <c r="D1" s="107"/>
      <c r="E1" s="107"/>
      <c r="F1" s="107"/>
      <c r="G1" s="107"/>
    </row>
    <row r="2" ht="15" customHeight="1" spans="1:8">
      <c r="A2" s="100"/>
      <c r="B2" s="100"/>
      <c r="C2" s="100"/>
      <c r="D2" s="100"/>
      <c r="E2" s="100"/>
      <c r="F2" s="100"/>
      <c r="G2" s="101" t="s">
        <v>1</v>
      </c>
    </row>
    <row r="3" s="132" customFormat="1" ht="26.25" customHeight="1" spans="1:8">
      <c r="A3" s="133" t="s">
        <v>74</v>
      </c>
      <c r="B3" s="133" t="s">
        <v>74</v>
      </c>
      <c r="C3" s="133" t="s">
        <v>32</v>
      </c>
      <c r="D3" s="133" t="s">
        <v>50</v>
      </c>
      <c r="E3" s="134"/>
      <c r="F3" s="134"/>
      <c r="G3" s="135" t="s">
        <v>75</v>
      </c>
    </row>
    <row r="4" s="132" customFormat="1" ht="24" customHeight="1" spans="1:8">
      <c r="A4" s="133" t="s">
        <v>76</v>
      </c>
      <c r="B4" s="133" t="s">
        <v>77</v>
      </c>
      <c r="C4" s="134"/>
      <c r="D4" s="136" t="s">
        <v>78</v>
      </c>
      <c r="E4" s="133" t="s">
        <v>79</v>
      </c>
      <c r="F4" s="133" t="s">
        <v>80</v>
      </c>
      <c r="G4" s="137"/>
    </row>
    <row r="5" ht="24" customHeight="1" spans="1:8">
      <c r="A5" s="138">
        <v>208</v>
      </c>
      <c r="B5" s="139" t="s">
        <v>9</v>
      </c>
      <c r="C5" s="89">
        <f>D5+G5</f>
        <v>261.38</v>
      </c>
      <c r="D5" s="89">
        <f>SUM(E5:F5)</f>
        <v>139.39</v>
      </c>
      <c r="E5" s="140">
        <f>E6+E8+E11</f>
        <v>131</v>
      </c>
      <c r="F5" s="140">
        <v>8.39</v>
      </c>
      <c r="G5" s="140">
        <v>121.99</v>
      </c>
    </row>
    <row r="6" ht="24" customHeight="1" spans="1:8">
      <c r="A6" s="138">
        <v>20811</v>
      </c>
      <c r="B6" s="108" t="s">
        <v>81</v>
      </c>
      <c r="C6" s="89">
        <f>D6+G6</f>
        <v>241.24</v>
      </c>
      <c r="D6" s="89">
        <f>SUM(E6:F6)</f>
        <v>119.25</v>
      </c>
      <c r="E6" s="140">
        <v>110.86</v>
      </c>
      <c r="F6" s="140">
        <v>8.39</v>
      </c>
      <c r="G6" s="140">
        <v>121.99</v>
      </c>
      <c r="H6" s="93"/>
    </row>
    <row r="7" ht="24" customHeight="1" spans="1:8">
      <c r="A7" s="88">
        <v>2081101</v>
      </c>
      <c r="B7" s="141" t="s">
        <v>82</v>
      </c>
      <c r="C7" s="89">
        <f>D7+G7</f>
        <v>138.86</v>
      </c>
      <c r="D7" s="89">
        <f>SUM(E7:F7)</f>
        <v>119.25</v>
      </c>
      <c r="E7" s="140">
        <v>110.86</v>
      </c>
      <c r="F7" s="140">
        <v>8.39</v>
      </c>
      <c r="G7" s="140">
        <v>19.61</v>
      </c>
      <c r="H7" t="s">
        <v>83</v>
      </c>
    </row>
    <row r="8" ht="24" customHeight="1" spans="1:8">
      <c r="A8" s="88">
        <v>2080505</v>
      </c>
      <c r="B8" s="108" t="s">
        <v>84</v>
      </c>
      <c r="C8" s="89">
        <f>D8+G8</f>
        <v>14.39</v>
      </c>
      <c r="D8" s="89">
        <f>SUM(E8:F8)</f>
        <v>14.39</v>
      </c>
      <c r="E8" s="140">
        <v>14.39</v>
      </c>
      <c r="F8" s="140"/>
      <c r="G8" s="140"/>
    </row>
    <row r="9" ht="24" customHeight="1" spans="1:8">
      <c r="A9" s="88">
        <v>2081104</v>
      </c>
      <c r="B9" s="139" t="s">
        <v>85</v>
      </c>
      <c r="C9" s="89">
        <f>D9+G9</f>
        <v>5.3</v>
      </c>
      <c r="D9" s="89">
        <f>SUM(E9:F9)</f>
        <v>0</v>
      </c>
      <c r="E9" s="140"/>
      <c r="F9" s="90"/>
      <c r="G9" s="140">
        <v>5.3</v>
      </c>
    </row>
    <row r="10" ht="24" customHeight="1" spans="1:8">
      <c r="A10" s="88">
        <v>2081199</v>
      </c>
      <c r="B10" s="139" t="s">
        <v>86</v>
      </c>
      <c r="C10" s="89">
        <f t="shared" ref="C10:C24" si="0">D10+G10</f>
        <v>97.08</v>
      </c>
      <c r="D10" s="89">
        <f t="shared" ref="D10:D24" si="1">SUM(E10:F10)</f>
        <v>0</v>
      </c>
      <c r="E10" s="140"/>
      <c r="F10" s="90"/>
      <c r="G10" s="140">
        <v>97.08</v>
      </c>
    </row>
    <row r="11" ht="24" customHeight="1" spans="1:8">
      <c r="A11" s="88">
        <v>210</v>
      </c>
      <c r="B11" s="142" t="s">
        <v>87</v>
      </c>
      <c r="C11" s="89">
        <f t="shared" si="0"/>
        <v>5.75</v>
      </c>
      <c r="D11" s="89">
        <f t="shared" si="1"/>
        <v>5.75</v>
      </c>
      <c r="E11" s="140">
        <v>5.75</v>
      </c>
      <c r="F11" s="90"/>
      <c r="G11" s="140"/>
    </row>
    <row r="12" ht="24" customHeight="1" spans="1:8">
      <c r="A12" s="88">
        <v>21011</v>
      </c>
      <c r="B12" s="142" t="s">
        <v>88</v>
      </c>
      <c r="C12" s="89">
        <f t="shared" si="0"/>
        <v>5.75</v>
      </c>
      <c r="D12" s="89">
        <f t="shared" si="1"/>
        <v>5.75</v>
      </c>
      <c r="E12" s="140">
        <v>5.75</v>
      </c>
      <c r="F12" s="90"/>
      <c r="G12" s="140"/>
    </row>
    <row r="13" ht="24" customHeight="1" spans="1:8">
      <c r="A13" s="143">
        <v>2101101</v>
      </c>
      <c r="B13" s="142" t="s">
        <v>89</v>
      </c>
      <c r="C13" s="89">
        <f t="shared" si="0"/>
        <v>5.75</v>
      </c>
      <c r="D13" s="89">
        <f t="shared" si="1"/>
        <v>5.75</v>
      </c>
      <c r="E13" s="140">
        <v>5.75</v>
      </c>
      <c r="F13" s="90"/>
      <c r="G13" s="140"/>
    </row>
    <row r="14" ht="24" customHeight="1" spans="1:8">
      <c r="A14" s="143">
        <v>229</v>
      </c>
      <c r="B14" s="138" t="s">
        <v>90</v>
      </c>
      <c r="C14" s="89">
        <f t="shared" si="0"/>
        <v>0</v>
      </c>
      <c r="D14" s="89">
        <f t="shared" si="1"/>
        <v>0</v>
      </c>
      <c r="E14" s="140"/>
      <c r="F14" s="90"/>
      <c r="G14" s="140"/>
    </row>
    <row r="15" ht="24" customHeight="1" spans="1:8">
      <c r="A15" s="105"/>
      <c r="B15" s="105"/>
      <c r="C15" s="89">
        <f t="shared" si="0"/>
        <v>0</v>
      </c>
      <c r="D15" s="89">
        <f t="shared" si="1"/>
        <v>0</v>
      </c>
      <c r="E15" s="90"/>
      <c r="F15" s="90"/>
      <c r="G15" s="90"/>
    </row>
    <row r="16" ht="24" customHeight="1" spans="1:8">
      <c r="A16" s="105"/>
      <c r="B16" s="105"/>
      <c r="C16" s="89">
        <f t="shared" si="0"/>
        <v>0</v>
      </c>
      <c r="D16" s="89">
        <f t="shared" si="1"/>
        <v>0</v>
      </c>
      <c r="E16" s="90"/>
      <c r="F16" s="90"/>
      <c r="G16" s="90"/>
    </row>
    <row r="17" ht="24" customHeight="1" spans="1:7">
      <c r="A17" s="105"/>
      <c r="B17" s="105"/>
      <c r="C17" s="89">
        <f t="shared" si="0"/>
        <v>0</v>
      </c>
      <c r="D17" s="89">
        <f t="shared" si="1"/>
        <v>0</v>
      </c>
      <c r="E17" s="90"/>
      <c r="F17" s="90"/>
      <c r="G17" s="90"/>
    </row>
    <row r="18" ht="24" customHeight="1" spans="1:7">
      <c r="A18" s="105"/>
      <c r="B18" s="105"/>
      <c r="C18" s="89">
        <f t="shared" si="0"/>
        <v>0</v>
      </c>
      <c r="D18" s="89">
        <f t="shared" si="1"/>
        <v>0</v>
      </c>
      <c r="E18" s="90"/>
      <c r="F18" s="90"/>
      <c r="G18" s="90"/>
    </row>
    <row r="19" ht="24" customHeight="1" spans="1:7">
      <c r="A19" s="105"/>
      <c r="B19" s="105"/>
      <c r="C19" s="89">
        <f t="shared" si="0"/>
        <v>0</v>
      </c>
      <c r="D19" s="89">
        <f t="shared" si="1"/>
        <v>0</v>
      </c>
      <c r="E19" s="90"/>
      <c r="F19" s="90"/>
      <c r="G19" s="90"/>
    </row>
    <row r="20" ht="24" customHeight="1" spans="1:7">
      <c r="A20" s="105"/>
      <c r="B20" s="105"/>
      <c r="C20" s="89">
        <f t="shared" si="0"/>
        <v>0</v>
      </c>
      <c r="D20" s="89">
        <f t="shared" si="1"/>
        <v>0</v>
      </c>
      <c r="E20" s="90"/>
      <c r="F20" s="90"/>
      <c r="G20" s="90"/>
    </row>
    <row r="21" ht="24" customHeight="1" spans="1:7">
      <c r="A21" s="105"/>
      <c r="B21" s="105"/>
      <c r="C21" s="89">
        <f t="shared" si="0"/>
        <v>0</v>
      </c>
      <c r="D21" s="89">
        <f t="shared" si="1"/>
        <v>0</v>
      </c>
      <c r="E21" s="90"/>
      <c r="F21" s="90"/>
      <c r="G21" s="90"/>
    </row>
    <row r="22" ht="24" customHeight="1" spans="1:7">
      <c r="A22" s="105"/>
      <c r="B22" s="105"/>
      <c r="C22" s="89">
        <f t="shared" si="0"/>
        <v>0</v>
      </c>
      <c r="D22" s="89">
        <f t="shared" si="1"/>
        <v>0</v>
      </c>
      <c r="E22" s="90"/>
      <c r="F22" s="90"/>
      <c r="G22" s="90"/>
    </row>
    <row r="23" ht="24" customHeight="1" spans="1:7">
      <c r="A23" s="105"/>
      <c r="B23" s="105"/>
      <c r="C23" s="89">
        <f t="shared" si="0"/>
        <v>0</v>
      </c>
      <c r="D23" s="89">
        <f t="shared" si="1"/>
        <v>0</v>
      </c>
      <c r="E23" s="90"/>
      <c r="F23" s="90"/>
      <c r="G23" s="90"/>
    </row>
    <row r="24" ht="24" customHeight="1" spans="1:7">
      <c r="A24" s="105"/>
      <c r="B24" s="105"/>
      <c r="C24" s="89">
        <f t="shared" si="0"/>
        <v>0</v>
      </c>
      <c r="D24" s="89">
        <f t="shared" si="1"/>
        <v>0</v>
      </c>
      <c r="E24" s="90"/>
      <c r="F24" s="90"/>
      <c r="G24" s="90"/>
    </row>
    <row r="25" ht="24" customHeight="1" spans="1:7">
      <c r="A25" s="144"/>
      <c r="B25" s="106" t="s">
        <v>46</v>
      </c>
      <c r="C25" s="89">
        <f>C5+C11+C14</f>
        <v>267.13</v>
      </c>
      <c r="D25" s="89">
        <f>D5+D11+D14</f>
        <v>145.14</v>
      </c>
      <c r="E25" s="89">
        <f>E5+E11</f>
        <v>136.75</v>
      </c>
      <c r="F25" s="89">
        <f>F5</f>
        <v>8.39</v>
      </c>
      <c r="G25" s="89">
        <f>G5+G11+G14</f>
        <v>121.99</v>
      </c>
    </row>
  </sheetData>
  <mergeCells count="4">
    <mergeCell ref="A1:G1"/>
    <mergeCell ref="D3:F3"/>
    <mergeCell ref="C3:C4"/>
    <mergeCell ref="G3:G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C19" sqref="C19"/>
    </sheetView>
  </sheetViews>
  <sheetFormatPr defaultColWidth="9" defaultRowHeight="13.5" outlineLevelCol="4"/>
  <cols>
    <col min="1" max="1" width="11.25" customWidth="1"/>
    <col min="2" max="2" width="18.125" customWidth="1"/>
    <col min="3" max="5" width="11.25" customWidth="1"/>
  </cols>
  <sheetData>
    <row r="1" ht="55.5" customHeight="1" spans="1:5">
      <c r="A1" s="85" t="s">
        <v>91</v>
      </c>
      <c r="B1" s="107"/>
      <c r="C1" s="107"/>
      <c r="D1" s="107"/>
      <c r="E1" s="107"/>
    </row>
    <row r="2" ht="15" customHeight="1" spans="1:5">
      <c r="A2" s="114"/>
      <c r="B2" s="114"/>
      <c r="C2" s="115"/>
      <c r="D2" s="115" t="s">
        <v>92</v>
      </c>
      <c r="E2" s="115"/>
    </row>
    <row r="3" ht="24" spans="1:5">
      <c r="A3" s="116" t="s">
        <v>93</v>
      </c>
      <c r="B3" s="116" t="s">
        <v>94</v>
      </c>
      <c r="C3" s="102" t="s">
        <v>46</v>
      </c>
      <c r="D3" s="8" t="s">
        <v>79</v>
      </c>
      <c r="E3" s="8" t="s">
        <v>80</v>
      </c>
    </row>
    <row r="4" ht="25.15" customHeight="1" spans="1:5">
      <c r="A4" s="117">
        <v>301</v>
      </c>
      <c r="B4" s="118" t="s">
        <v>95</v>
      </c>
      <c r="C4" s="119">
        <f>D4+E4</f>
        <v>139.39</v>
      </c>
      <c r="D4" s="119">
        <f>SUM(D5:D11)</f>
        <v>131</v>
      </c>
      <c r="E4" s="119">
        <f>E12</f>
        <v>8.39</v>
      </c>
    </row>
    <row r="5" ht="25.15" customHeight="1" spans="1:5">
      <c r="A5" s="120">
        <v>30101</v>
      </c>
      <c r="B5" s="121" t="s">
        <v>96</v>
      </c>
      <c r="C5" s="122">
        <f>SUM(D5:E5)</f>
        <v>46.97</v>
      </c>
      <c r="D5" s="123">
        <v>46.97</v>
      </c>
      <c r="E5" s="123"/>
    </row>
    <row r="6" ht="25.15" customHeight="1" spans="1:5">
      <c r="A6" s="120">
        <v>30102</v>
      </c>
      <c r="B6" s="121" t="s">
        <v>97</v>
      </c>
      <c r="C6" s="122">
        <f>SUM(D6:E6)</f>
        <v>58.16</v>
      </c>
      <c r="D6" s="123">
        <v>58.16</v>
      </c>
      <c r="E6" s="123"/>
    </row>
    <row r="7" ht="25.15" customHeight="1" spans="1:5">
      <c r="A7" s="120">
        <v>30103</v>
      </c>
      <c r="B7" s="121" t="s">
        <v>98</v>
      </c>
      <c r="C7" s="122">
        <f>SUM(D7:E7)</f>
        <v>0</v>
      </c>
      <c r="D7" s="124"/>
      <c r="E7" s="123"/>
    </row>
    <row r="8" ht="25.15" customHeight="1" spans="1:5">
      <c r="A8" s="120">
        <v>30107</v>
      </c>
      <c r="B8" s="125" t="s">
        <v>99</v>
      </c>
      <c r="C8" s="122">
        <f>SUM(D8:E8)</f>
        <v>5.15</v>
      </c>
      <c r="D8" s="124">
        <v>5.15</v>
      </c>
      <c r="E8" s="123"/>
    </row>
    <row r="9" ht="25.15" customHeight="1" spans="1:5">
      <c r="A9" s="126"/>
      <c r="B9" s="118" t="s">
        <v>100</v>
      </c>
      <c r="C9" s="122">
        <f>SUM(D9:E9)</f>
        <v>0.58</v>
      </c>
      <c r="D9" s="124">
        <v>0.58</v>
      </c>
      <c r="E9" s="127"/>
    </row>
    <row r="10" ht="25.15" customHeight="1" spans="1:5">
      <c r="A10" s="126">
        <v>210</v>
      </c>
      <c r="B10" s="118" t="s">
        <v>56</v>
      </c>
      <c r="C10" s="122">
        <f>D10</f>
        <v>5.75</v>
      </c>
      <c r="D10" s="124">
        <v>5.75</v>
      </c>
      <c r="E10" s="127"/>
    </row>
    <row r="11" ht="25.15" customHeight="1" spans="1:5">
      <c r="A11" s="120">
        <v>2080505</v>
      </c>
      <c r="B11" s="118" t="s">
        <v>101</v>
      </c>
      <c r="C11" s="122">
        <f>SUM(D11:E11)</f>
        <v>14.39</v>
      </c>
      <c r="D11" s="124">
        <v>14.39</v>
      </c>
      <c r="E11" s="127"/>
    </row>
    <row r="12" ht="25.15" customHeight="1" spans="1:5">
      <c r="A12" s="117">
        <v>302</v>
      </c>
      <c r="B12" s="118" t="s">
        <v>102</v>
      </c>
      <c r="C12" s="122">
        <f>SUM(C13:C18)</f>
        <v>8.39</v>
      </c>
      <c r="D12" s="122">
        <f>SUM(D13:D18)</f>
        <v>0</v>
      </c>
      <c r="E12" s="122">
        <f>SUM(E13:E18)</f>
        <v>8.39</v>
      </c>
    </row>
    <row r="13" ht="25.15" customHeight="1" spans="1:5">
      <c r="A13" s="120">
        <v>30201</v>
      </c>
      <c r="B13" s="121" t="s">
        <v>103</v>
      </c>
      <c r="C13" s="122">
        <f t="shared" ref="C13:C18" si="0">SUM(D13:E13)</f>
        <v>4.98</v>
      </c>
      <c r="D13" s="127"/>
      <c r="E13" s="124">
        <v>4.98</v>
      </c>
    </row>
    <row r="14" ht="25.15" customHeight="1" spans="1:5">
      <c r="A14" s="126">
        <v>30231</v>
      </c>
      <c r="B14" s="111" t="s">
        <v>104</v>
      </c>
      <c r="C14" s="122">
        <f t="shared" si="0"/>
        <v>3</v>
      </c>
      <c r="D14" s="128"/>
      <c r="E14" s="124">
        <v>3</v>
      </c>
    </row>
    <row r="15" ht="25.15" customHeight="1" spans="1:5">
      <c r="A15" s="126">
        <v>30217</v>
      </c>
      <c r="B15" s="111" t="s">
        <v>105</v>
      </c>
      <c r="C15" s="122">
        <f t="shared" si="0"/>
        <v>0.41</v>
      </c>
      <c r="D15" s="128"/>
      <c r="E15" s="124">
        <v>0.41</v>
      </c>
    </row>
    <row r="16" ht="25.15" customHeight="1" spans="1:5">
      <c r="A16" s="129"/>
      <c r="B16" s="130"/>
      <c r="C16" s="122">
        <f t="shared" si="0"/>
        <v>0</v>
      </c>
      <c r="D16" s="128"/>
      <c r="E16" s="128"/>
    </row>
    <row r="17" ht="25.15" customHeight="1" spans="1:5">
      <c r="A17" s="126"/>
      <c r="B17" s="121"/>
      <c r="C17" s="122">
        <f t="shared" si="0"/>
        <v>0</v>
      </c>
      <c r="D17" s="128"/>
      <c r="E17" s="128"/>
    </row>
    <row r="18" ht="25.15" customHeight="1" spans="1:5">
      <c r="A18" s="126"/>
      <c r="B18" s="121"/>
      <c r="C18" s="122">
        <f t="shared" si="0"/>
        <v>0</v>
      </c>
      <c r="D18" s="128"/>
      <c r="E18" s="128"/>
    </row>
    <row r="19" ht="25.15" customHeight="1" spans="1:5">
      <c r="A19" s="131"/>
      <c r="B19" s="106" t="s">
        <v>46</v>
      </c>
      <c r="C19" s="89">
        <f>C12+C4</f>
        <v>147.78</v>
      </c>
      <c r="D19" s="89">
        <f>D12+D4</f>
        <v>131</v>
      </c>
      <c r="E19" s="89">
        <v>8.39</v>
      </c>
    </row>
  </sheetData>
  <mergeCells count="2">
    <mergeCell ref="A1:E1"/>
    <mergeCell ref="D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H10" sqref="H10"/>
    </sheetView>
  </sheetViews>
  <sheetFormatPr defaultColWidth="9" defaultRowHeight="13.5" outlineLevelCol="2"/>
  <cols>
    <col min="1" max="1" width="30.625" customWidth="1"/>
    <col min="2" max="2" width="23.25" customWidth="1"/>
    <col min="3" max="3" width="25.125" customWidth="1"/>
  </cols>
  <sheetData>
    <row r="1" ht="27" spans="1:3">
      <c r="A1" s="85" t="s">
        <v>106</v>
      </c>
      <c r="B1" s="85"/>
      <c r="C1" s="85"/>
    </row>
    <row r="2" ht="15" customHeight="1" spans="1:3">
      <c r="A2" s="101" t="s">
        <v>1</v>
      </c>
      <c r="B2" s="101"/>
      <c r="C2" s="101"/>
    </row>
    <row r="3" ht="25.15" customHeight="1" spans="1:3">
      <c r="A3" s="8" t="s">
        <v>107</v>
      </c>
      <c r="B3" s="8" t="s">
        <v>108</v>
      </c>
      <c r="C3" s="7" t="s">
        <v>109</v>
      </c>
    </row>
    <row r="4" ht="25.15" customHeight="1" spans="1:3">
      <c r="A4" s="106" t="s">
        <v>110</v>
      </c>
      <c r="B4" s="89">
        <f>SUM(B5:B7)</f>
        <v>3.41</v>
      </c>
      <c r="C4" s="106"/>
    </row>
    <row r="5" ht="25.15" customHeight="1" spans="1:3">
      <c r="A5" s="109" t="s">
        <v>111</v>
      </c>
      <c r="B5" s="8"/>
      <c r="C5" s="8"/>
    </row>
    <row r="6" ht="25.15" customHeight="1" spans="1:3">
      <c r="A6" s="109" t="s">
        <v>112</v>
      </c>
      <c r="B6" s="8">
        <v>0.41</v>
      </c>
      <c r="C6" s="8"/>
    </row>
    <row r="7" ht="25.15" customHeight="1" spans="1:3">
      <c r="A7" s="110" t="s">
        <v>113</v>
      </c>
      <c r="B7" s="89">
        <f>SUM(B8:B9)</f>
        <v>3</v>
      </c>
      <c r="C7" s="106"/>
    </row>
    <row r="8" ht="24.75" spans="1:3">
      <c r="A8" s="111" t="s">
        <v>114</v>
      </c>
      <c r="B8" s="8">
        <v>3</v>
      </c>
      <c r="C8" s="8"/>
    </row>
    <row r="9" ht="30" customHeight="1" spans="1:3">
      <c r="A9" s="112" t="s">
        <v>115</v>
      </c>
      <c r="B9" s="8"/>
      <c r="C9" s="71"/>
    </row>
    <row r="10" ht="132" customHeight="1" spans="1:3">
      <c r="A10" s="113" t="s">
        <v>116</v>
      </c>
      <c r="B10" s="113"/>
      <c r="C10" s="113"/>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D8" sqref="D8"/>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107" t="s">
        <v>117</v>
      </c>
      <c r="B1" s="107"/>
      <c r="C1" s="107"/>
      <c r="D1" s="107"/>
      <c r="E1" s="107"/>
    </row>
    <row r="2" ht="15" customHeight="1" spans="1:5">
      <c r="A2" s="100"/>
      <c r="B2" s="101" t="s">
        <v>1</v>
      </c>
      <c r="C2" s="101"/>
      <c r="D2" s="101"/>
      <c r="E2" s="101"/>
    </row>
    <row r="3" ht="28.15" customHeight="1" spans="1:5">
      <c r="A3" s="102" t="s">
        <v>48</v>
      </c>
      <c r="B3" s="102" t="s">
        <v>49</v>
      </c>
      <c r="C3" s="7" t="s">
        <v>46</v>
      </c>
      <c r="D3" s="8" t="s">
        <v>50</v>
      </c>
      <c r="E3" s="7" t="s">
        <v>51</v>
      </c>
    </row>
    <row r="4" ht="22.15" customHeight="1" spans="1:5">
      <c r="A4" s="103">
        <v>2296006</v>
      </c>
      <c r="B4" s="108" t="s">
        <v>118</v>
      </c>
      <c r="C4" s="89">
        <f>SUM(D4:E4)</f>
        <v>69.5</v>
      </c>
      <c r="D4" s="104"/>
      <c r="E4" s="104">
        <v>69.5</v>
      </c>
    </row>
    <row r="5" ht="22.15" customHeight="1" spans="1:5">
      <c r="A5" s="103"/>
      <c r="B5" s="105"/>
      <c r="C5" s="89">
        <f t="shared" ref="C5:C17" si="0">SUM(D5:E5)</f>
        <v>0</v>
      </c>
      <c r="D5" s="90"/>
      <c r="E5" s="90"/>
    </row>
    <row r="6" ht="22.15" customHeight="1" spans="1:5">
      <c r="A6" s="103"/>
      <c r="B6" s="105"/>
      <c r="C6" s="89">
        <f t="shared" si="0"/>
        <v>0</v>
      </c>
      <c r="D6" s="90"/>
      <c r="E6" s="90"/>
    </row>
    <row r="7" ht="22.15" customHeight="1" spans="1:5">
      <c r="A7" s="103"/>
      <c r="B7" s="105"/>
      <c r="C7" s="89">
        <f t="shared" si="0"/>
        <v>0</v>
      </c>
      <c r="D7" s="90"/>
      <c r="E7" s="90"/>
    </row>
    <row r="8" ht="22.15" customHeight="1" spans="1:5">
      <c r="A8" s="103"/>
      <c r="B8" s="105"/>
      <c r="C8" s="89">
        <f t="shared" si="0"/>
        <v>0</v>
      </c>
      <c r="D8" s="90"/>
      <c r="E8" s="90"/>
    </row>
    <row r="9" ht="22.15" customHeight="1" spans="1:5">
      <c r="A9" s="103"/>
      <c r="B9" s="105"/>
      <c r="C9" s="89">
        <f t="shared" si="0"/>
        <v>0</v>
      </c>
      <c r="D9" s="90"/>
      <c r="E9" s="90"/>
    </row>
    <row r="10" ht="22.15" customHeight="1" spans="1:5">
      <c r="A10" s="103"/>
      <c r="B10" s="105"/>
      <c r="C10" s="89">
        <f t="shared" si="0"/>
        <v>0</v>
      </c>
      <c r="D10" s="90"/>
      <c r="E10" s="90"/>
    </row>
    <row r="11" ht="22.15" customHeight="1" spans="1:5">
      <c r="A11" s="103"/>
      <c r="B11" s="105"/>
      <c r="C11" s="89">
        <f t="shared" si="0"/>
        <v>0</v>
      </c>
      <c r="D11" s="90"/>
      <c r="E11" s="90"/>
    </row>
    <row r="12" ht="22.15" customHeight="1" spans="1:5">
      <c r="A12" s="103"/>
      <c r="B12" s="105"/>
      <c r="C12" s="89">
        <f t="shared" si="0"/>
        <v>0</v>
      </c>
      <c r="D12" s="90"/>
      <c r="E12" s="90"/>
    </row>
    <row r="13" ht="22.15" customHeight="1" spans="1:5">
      <c r="A13" s="103"/>
      <c r="B13" s="105"/>
      <c r="C13" s="89">
        <f t="shared" si="0"/>
        <v>0</v>
      </c>
      <c r="D13" s="90"/>
      <c r="E13" s="90"/>
    </row>
    <row r="14" ht="22.15" customHeight="1" spans="1:5">
      <c r="A14" s="103"/>
      <c r="B14" s="105"/>
      <c r="C14" s="89">
        <f t="shared" si="0"/>
        <v>0</v>
      </c>
      <c r="D14" s="90"/>
      <c r="E14" s="90"/>
    </row>
    <row r="15" ht="22.15" customHeight="1" spans="1:5">
      <c r="A15" s="103"/>
      <c r="B15" s="105"/>
      <c r="C15" s="89">
        <f t="shared" si="0"/>
        <v>0</v>
      </c>
      <c r="D15" s="90"/>
      <c r="E15" s="90"/>
    </row>
    <row r="16" ht="22.15" customHeight="1" spans="1:5">
      <c r="A16" s="103"/>
      <c r="B16" s="105"/>
      <c r="C16" s="89">
        <f t="shared" si="0"/>
        <v>0</v>
      </c>
      <c r="D16" s="90"/>
      <c r="E16" s="90"/>
    </row>
    <row r="17" ht="22.15" customHeight="1" spans="1:5">
      <c r="A17" s="103"/>
      <c r="B17" s="105"/>
      <c r="C17" s="89">
        <f t="shared" si="0"/>
        <v>0</v>
      </c>
      <c r="D17" s="90"/>
      <c r="E17" s="90"/>
    </row>
    <row r="18" ht="22.15" customHeight="1" spans="1:5">
      <c r="A18" s="106"/>
      <c r="B18" s="106" t="s">
        <v>46</v>
      </c>
      <c r="C18" s="89">
        <f>SUM(C4:C17)</f>
        <v>69.5</v>
      </c>
      <c r="D18" s="89">
        <f>SUM(D4:D17)</f>
        <v>0</v>
      </c>
      <c r="E18" s="89">
        <f>SUM(E4:E17)</f>
        <v>69.5</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12" sqref="G12"/>
    </sheetView>
  </sheetViews>
  <sheetFormatPr defaultColWidth="9" defaultRowHeight="13.5" outlineLevelCol="4"/>
  <cols>
    <col min="1" max="1" width="13.875" customWidth="1"/>
    <col min="2" max="2" width="14.625" customWidth="1"/>
  </cols>
  <sheetData>
    <row r="1" ht="27" spans="1:5">
      <c r="A1" s="85" t="s">
        <v>119</v>
      </c>
      <c r="B1" s="85"/>
      <c r="C1" s="85"/>
      <c r="D1" s="85"/>
      <c r="E1" s="85"/>
    </row>
    <row r="2" ht="15" customHeight="1" spans="1:5">
      <c r="A2" s="100"/>
      <c r="B2" s="101" t="s">
        <v>1</v>
      </c>
      <c r="C2" s="101"/>
      <c r="D2" s="101"/>
      <c r="E2" s="101"/>
    </row>
    <row r="3" spans="1:5">
      <c r="A3" s="102" t="s">
        <v>48</v>
      </c>
      <c r="B3" s="102" t="s">
        <v>49</v>
      </c>
      <c r="C3" s="7" t="s">
        <v>46</v>
      </c>
      <c r="D3" s="8" t="s">
        <v>50</v>
      </c>
      <c r="E3" s="7" t="s">
        <v>51</v>
      </c>
    </row>
    <row r="4" spans="1:5">
      <c r="A4" s="103"/>
      <c r="B4" s="103"/>
      <c r="C4" s="89">
        <f>SUM(D4:E4)</f>
        <v>0</v>
      </c>
      <c r="D4" s="104"/>
      <c r="E4" s="104"/>
    </row>
    <row r="5" spans="1:5">
      <c r="A5" s="105"/>
      <c r="B5" s="105"/>
      <c r="C5" s="89">
        <f t="shared" ref="C5:C14" si="0">SUM(D5:E5)</f>
        <v>0</v>
      </c>
      <c r="D5" s="90"/>
      <c r="E5" s="90"/>
    </row>
    <row r="6" spans="1:5">
      <c r="A6" s="105"/>
      <c r="B6" s="105"/>
      <c r="C6" s="89">
        <f t="shared" si="0"/>
        <v>0</v>
      </c>
      <c r="D6" s="90"/>
      <c r="E6" s="90"/>
    </row>
    <row r="7" spans="1:5">
      <c r="A7" s="105"/>
      <c r="B7" s="105"/>
      <c r="C7" s="89">
        <f t="shared" si="0"/>
        <v>0</v>
      </c>
      <c r="D7" s="90"/>
      <c r="E7" s="90"/>
    </row>
    <row r="8" spans="1:5">
      <c r="A8" s="105"/>
      <c r="B8" s="105"/>
      <c r="C8" s="89">
        <f t="shared" si="0"/>
        <v>0</v>
      </c>
      <c r="D8" s="90"/>
      <c r="E8" s="90"/>
    </row>
    <row r="9" spans="1:5">
      <c r="A9" s="105"/>
      <c r="B9" s="105"/>
      <c r="C9" s="89">
        <f t="shared" si="0"/>
        <v>0</v>
      </c>
      <c r="D9" s="90"/>
      <c r="E9" s="90"/>
    </row>
    <row r="10" spans="1:5">
      <c r="A10" s="105"/>
      <c r="B10" s="105"/>
      <c r="C10" s="89">
        <f t="shared" si="0"/>
        <v>0</v>
      </c>
      <c r="D10" s="90"/>
      <c r="E10" s="90"/>
    </row>
    <row r="11" spans="1:5">
      <c r="A11" s="103"/>
      <c r="B11" s="103"/>
      <c r="C11" s="89">
        <f t="shared" si="0"/>
        <v>0</v>
      </c>
      <c r="D11" s="90"/>
      <c r="E11" s="90"/>
    </row>
    <row r="12" spans="1:5">
      <c r="A12" s="103"/>
      <c r="B12" s="103"/>
      <c r="C12" s="89">
        <f t="shared" si="0"/>
        <v>0</v>
      </c>
      <c r="D12" s="104"/>
      <c r="E12" s="104"/>
    </row>
    <row r="13" spans="1:5">
      <c r="A13" s="103"/>
      <c r="B13" s="103"/>
      <c r="C13" s="89">
        <f t="shared" si="0"/>
        <v>0</v>
      </c>
      <c r="D13" s="104"/>
      <c r="E13" s="104"/>
    </row>
    <row r="14" spans="1:5">
      <c r="A14" s="103"/>
      <c r="B14" s="103"/>
      <c r="C14" s="89">
        <f t="shared" si="0"/>
        <v>0</v>
      </c>
      <c r="D14" s="104"/>
      <c r="E14" s="104"/>
    </row>
    <row r="15" spans="1:5">
      <c r="A15" s="106"/>
      <c r="B15" s="106" t="s">
        <v>46</v>
      </c>
      <c r="C15" s="89">
        <f>SUM(C4:C14)</f>
        <v>0</v>
      </c>
      <c r="D15" s="89">
        <f>SUM(D4:D14)</f>
        <v>0</v>
      </c>
      <c r="E15" s="89">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十一、项目支出绩效目标表（1）</vt:lpstr>
      <vt:lpstr>十一、项目支出绩效目标表 (2)</vt:lpstr>
      <vt:lpstr>十一、项目支出绩效目标表 (3)</vt:lpstr>
      <vt:lpstr>十一、项目支出绩效目标表 (4)</vt:lpstr>
      <vt:lpstr>十一、项目支出绩效目标表 (5)</vt:lpstr>
      <vt:lpstr>十一、项目支出绩效目标表 (6)</vt:lpstr>
      <vt:lpstr>十一、项目支出绩效目标表 (7)</vt:lpstr>
      <vt:lpstr>十一、项目支出绩效目标表 (8)</vt:lpstr>
      <vt:lpstr>十一、项目支出绩效目标表（9)</vt:lpstr>
      <vt:lpstr>十一、项目支出绩效目标表（10)</vt:lpstr>
      <vt:lpstr>十一、项目支出绩效目标表（11)</vt:lpstr>
      <vt:lpstr>十一、项目支出绩效目标表 (12)</vt:lpstr>
      <vt:lpstr>十一、项目支出绩效目标表 (13)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WPS_1565847332</cp:lastModifiedBy>
  <dcterms:created xsi:type="dcterms:W3CDTF">2022-04-19T08:17:00Z</dcterms:created>
  <dcterms:modified xsi:type="dcterms:W3CDTF">2026-04-28T02:15:05Z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CE022D895AC9497AAB5F7E609D95ECD1_12</vt:lpwstr>
  </property>
  <property fmtid="{D5CDD505-2E9C-101B-9397-08002B2CF9AE}" pid="4" name="CalculationRule">
    <vt:i4>0</vt:i4>
  </property>
</Properties>
</file>