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867" firstSheet="2" activeTab="2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<sst xmlns="http://schemas.openxmlformats.org/spreadsheetml/2006/main" count="237" uniqueCount="161">
  <si>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</si>
  <si>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</si>
  <si>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</si>
  <si>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</si>
  <si>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</si>
  <si>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</si>
  <si>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</si>
  <si>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</si>
  <si>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</si>
  <si>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</si>
  <si>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</si>
  <si>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</si>
  <si>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</si>
  <si>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</si>
  <si>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</si>
  <si>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四、公安安全支出</t>
  </si>
  <si>
    <t>二、财政专户管理资金收入</t>
  </si>
  <si>
    <t>五、</t>
  </si>
  <si>
    <t>三、单位资金收入</t>
  </si>
  <si>
    <t>事业收入</t>
  </si>
  <si>
    <t>事业单位经营收入</t>
  </si>
  <si>
    <t>八、社会保障和就业支出</t>
  </si>
  <si>
    <t>上级补助收入</t>
  </si>
  <si>
    <t>九、卫生健康支出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</si>
  <si>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</si>
  <si>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</si>
  <si>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</si>
  <si>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</si>
  <si>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</si>
  <si>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</si>
  <si>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</si>
  <si>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</si>
  <si>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</si>
  <si>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</si>
  <si>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</si>
  <si>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</si>
  <si>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</si>
  <si>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</si>
  <si>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</si>
  <si>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</si>
  <si>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</si>
  <si>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</si>
  <si>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</si>
  <si>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</si>
  <si>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</si>
  <si>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</si>
  <si>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</si>
  <si>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</si>
  <si>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中共长白朝鲜族自治县委政法委员会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</si>
  <si>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</si>
  <si>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</si>
  <si>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</si>
  <si>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</si>
  <si>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</si>
  <si>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</si>
  <si>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</si>
  <si>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</si>
  <si>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</si>
  <si>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公共安全支出</t>
  </si>
  <si>
    <t>机关事业单位基本养老保险缴费支出</t>
  </si>
  <si>
    <t>行政单位医疗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</si>
  <si>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</si>
  <si>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</si>
  <si>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</si>
  <si>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</si>
  <si>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</si>
  <si>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</si>
  <si>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</si>
  <si>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</si>
  <si>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五、教育支出</t>
  </si>
  <si>
    <t>六、科学技术支出</t>
  </si>
  <si>
    <t>七、文化旅游体育和传媒支出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</si>
  <si>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</si>
  <si>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</si>
  <si>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</si>
  <si>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</si>
  <si>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</si>
  <si>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</si>
  <si>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</si>
  <si>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</si>
  <si>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</si>
  <si>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</si>
  <si>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</si>
  <si>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</si>
  <si>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二、外交支出</t>
  </si>
  <si>
    <t>四、公共安全支出</t>
  </si>
  <si>
    <t>机关事业单位养老保险缴费支出</t>
  </si>
  <si>
    <t xml:space="preserve">      ……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</si>
  <si>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</si>
  <si>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</si>
  <si>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</si>
  <si>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</si>
  <si>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</si>
  <si>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退休费</t>
  </si>
  <si>
    <t>基本工资</t>
  </si>
  <si>
    <t>津贴补贴</t>
  </si>
  <si>
    <t>奖金</t>
  </si>
  <si>
    <t>绩效工资</t>
  </si>
  <si>
    <t>住房公积金</t>
  </si>
  <si>
    <t>职工基本医疗保险缴费</t>
  </si>
  <si>
    <t>其他社会保障缴费</t>
  </si>
  <si>
    <t>二、商品和服务支出</t>
  </si>
  <si>
    <t>办公费</t>
  </si>
  <si>
    <t>印刷费</t>
  </si>
  <si>
    <t>水费</t>
  </si>
  <si>
    <t>电费</t>
  </si>
  <si>
    <t>邮电费</t>
  </si>
  <si>
    <t>差旅费</t>
  </si>
  <si>
    <t>公务接待费</t>
  </si>
  <si>
    <t>劳务费</t>
  </si>
  <si>
    <t>工会经费</t>
  </si>
  <si>
    <t>其他交通费用</t>
  </si>
  <si>
    <t>因公出国（境）费用</t>
  </si>
  <si>
    <t>办公用房等维修维护费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</si>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</sst>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9"/>
      <color theme="1"/>
      <name val="Times New Roman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  <font>
      <sz val="2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" borderId="12" applyNumberFormat="0" applyAlignment="0" applyProtection="0">
      <alignment vertical="center"/>
    </xf>
    <xf numFmtId="0" fontId="40" fillId="7" borderId="13" applyNumberFormat="0" applyAlignment="0" applyProtection="0">
      <alignment vertical="center"/>
    </xf>
    <xf numFmtId="0" fontId="41" fillId="7" borderId="12" applyNumberFormat="0" applyAlignment="0" applyProtection="0">
      <alignment vertical="center"/>
    </xf>
    <xf numFmtId="0" fontId="42" fillId="8" borderId="14" applyNumberFormat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9" fillId="4" borderId="1" xfId="0" applyNumberFormat="1" applyFont="1" applyFill="1" applyBorder="1" applyAlignment="1">
      <alignment horizontal="center" vertical="center" wrapText="1"/>
    </xf>
    <xf numFmtId="43" fontId="20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43" fontId="21" fillId="4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43" fontId="20" fillId="4" borderId="1" xfId="0" applyNumberFormat="1" applyFont="1" applyFill="1" applyBorder="1" applyAlignment="1">
      <alignment horizontal="right" vertical="center" wrapText="1"/>
    </xf>
    <xf numFmtId="0" fontId="23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43" fontId="20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 indent="2"/>
    </xf>
    <xf numFmtId="0" fontId="25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30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1" fillId="0" borderId="1" xfId="0" applyFont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5" workbookViewId="0">
      <selection activeCell="J19" sqref="J19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4"/>
      <c r="C1" s="34"/>
      <c r="D1" s="34"/>
      <c r="E1" s="34"/>
      <c r="F1" s="34"/>
      <c r="G1" s="34"/>
      <c r="H1" s="34"/>
    </row>
    <row r="2" ht="15" customHeight="1" spans="1:8">
      <c r="A2" s="108"/>
      <c r="B2" s="108"/>
      <c r="C2" s="108"/>
      <c r="D2" s="108"/>
      <c r="E2" s="108"/>
      <c r="F2" s="108"/>
      <c r="G2" s="108" t="s">
        <v>1</v>
      </c>
      <c r="H2" s="108"/>
    </row>
    <row r="3" ht="28.9" customHeight="1" spans="1:8">
      <c r="A3" s="74" t="s">
        <v>2</v>
      </c>
      <c r="B3" s="74"/>
      <c r="C3" s="74"/>
      <c r="D3" s="74"/>
      <c r="E3" s="43" t="s">
        <v>3</v>
      </c>
      <c r="F3" s="43"/>
      <c r="G3" s="43"/>
      <c r="H3" s="43"/>
    </row>
    <row r="4" ht="37.5" customHeight="1" spans="1:8">
      <c r="A4" s="74" t="s">
        <v>4</v>
      </c>
      <c r="B4" s="43" t="s">
        <v>5</v>
      </c>
      <c r="C4" s="43" t="s">
        <v>6</v>
      </c>
      <c r="D4" s="43" t="s">
        <v>7</v>
      </c>
      <c r="E4" s="74" t="s">
        <v>4</v>
      </c>
      <c r="F4" s="43" t="s">
        <v>5</v>
      </c>
      <c r="G4" s="109" t="s">
        <v>6</v>
      </c>
      <c r="H4" s="43" t="s">
        <v>7</v>
      </c>
    </row>
    <row r="5" ht="25.5" customHeight="1" spans="1:8">
      <c r="A5" s="43" t="s">
        <v>8</v>
      </c>
      <c r="B5" s="46">
        <f>SUM(C5:D5)</f>
        <v>448.71</v>
      </c>
      <c r="C5" s="110">
        <v>440.34</v>
      </c>
      <c r="D5" s="110">
        <v>8.37</v>
      </c>
      <c r="E5" s="43" t="s">
        <v>9</v>
      </c>
      <c r="F5" s="46">
        <f>SUM(G5:H5)</f>
        <v>0</v>
      </c>
      <c r="G5" s="110"/>
      <c r="H5" s="110"/>
    </row>
    <row r="6" ht="25.5" customHeight="1" spans="1:8">
      <c r="A6" s="43" t="s">
        <v>10</v>
      </c>
      <c r="B6" s="46">
        <f t="shared" ref="B6:B19" si="0">SUM(C6:D6)</f>
        <v>0</v>
      </c>
      <c r="C6" s="110"/>
      <c r="D6" s="110"/>
      <c r="E6" s="43" t="s">
        <v>11</v>
      </c>
      <c r="F6" s="46">
        <f t="shared" ref="F6:F15" si="1">SUM(G6:H6)</f>
        <v>0</v>
      </c>
      <c r="G6" s="110"/>
      <c r="H6" s="110"/>
    </row>
    <row r="7" ht="37.5" customHeight="1" spans="1:8">
      <c r="A7" s="43" t="s">
        <v>12</v>
      </c>
      <c r="B7" s="46">
        <f t="shared" si="0"/>
        <v>0</v>
      </c>
      <c r="C7" s="110"/>
      <c r="D7" s="110"/>
      <c r="E7" s="43" t="s">
        <v>13</v>
      </c>
      <c r="F7" s="46">
        <f t="shared" si="1"/>
        <v>0</v>
      </c>
      <c r="G7" s="110"/>
      <c r="H7" s="110"/>
    </row>
    <row r="8" ht="37.5" customHeight="1" spans="1:8">
      <c r="A8" s="43" t="s">
        <v>14</v>
      </c>
      <c r="B8" s="46">
        <f t="shared" si="0"/>
        <v>0</v>
      </c>
      <c r="C8" s="110"/>
      <c r="D8" s="110"/>
      <c r="E8" s="43" t="s">
        <v>15</v>
      </c>
      <c r="F8" s="46">
        <v>399.6</v>
      </c>
      <c r="G8" s="110">
        <v>391.23</v>
      </c>
      <c r="H8" s="110">
        <v>8.37</v>
      </c>
    </row>
    <row r="9" ht="37.5" customHeight="1" spans="1:8">
      <c r="A9" s="80" t="s">
        <v>16</v>
      </c>
      <c r="B9" s="46">
        <f t="shared" si="0"/>
        <v>0</v>
      </c>
      <c r="C9" s="110"/>
      <c r="D9" s="110"/>
      <c r="E9" s="80" t="s">
        <v>17</v>
      </c>
      <c r="F9" s="46">
        <f t="shared" si="1"/>
        <v>0</v>
      </c>
      <c r="G9" s="110"/>
      <c r="H9" s="110"/>
    </row>
    <row r="10" ht="25.5" customHeight="1" spans="1:8">
      <c r="A10" s="80" t="s">
        <v>18</v>
      </c>
      <c r="B10" s="46">
        <f t="shared" si="0"/>
        <v>0</v>
      </c>
      <c r="C10" s="110">
        <f>SUM(C11:C15)</f>
        <v>0</v>
      </c>
      <c r="D10" s="110">
        <f>SUM(D11:D15)</f>
        <v>0</v>
      </c>
      <c r="E10" s="80"/>
      <c r="F10" s="46">
        <f t="shared" si="1"/>
        <v>0</v>
      </c>
      <c r="G10" s="110"/>
      <c r="H10" s="110"/>
    </row>
    <row r="11" ht="27" customHeight="1" spans="1:8">
      <c r="A11" s="43" t="s">
        <v>19</v>
      </c>
      <c r="B11" s="46">
        <f t="shared" si="0"/>
        <v>0</v>
      </c>
      <c r="C11" s="110"/>
      <c r="D11" s="110"/>
      <c r="E11" s="43"/>
      <c r="F11" s="46">
        <f t="shared" si="1"/>
        <v>0</v>
      </c>
      <c r="G11" s="110"/>
      <c r="H11" s="110"/>
    </row>
    <row r="12" ht="25.5" customHeight="1" spans="1:8">
      <c r="A12" s="43" t="s">
        <v>20</v>
      </c>
      <c r="B12" s="46">
        <f t="shared" si="0"/>
        <v>0</v>
      </c>
      <c r="C12" s="110"/>
      <c r="D12" s="110"/>
      <c r="E12" s="43" t="s">
        <v>21</v>
      </c>
      <c r="F12" s="46">
        <f t="shared" si="1"/>
        <v>35.08</v>
      </c>
      <c r="G12" s="110">
        <v>35.08</v>
      </c>
      <c r="H12" s="110"/>
    </row>
    <row r="13" ht="25.5" customHeight="1" spans="1:8">
      <c r="A13" s="43" t="s">
        <v>22</v>
      </c>
      <c r="B13" s="46">
        <f t="shared" si="0"/>
        <v>0</v>
      </c>
      <c r="C13" s="110"/>
      <c r="D13" s="110"/>
      <c r="E13" s="43" t="s">
        <v>23</v>
      </c>
      <c r="F13" s="46">
        <f t="shared" si="1"/>
        <v>14.03</v>
      </c>
      <c r="G13" s="110">
        <v>14.03</v>
      </c>
      <c r="H13" s="110"/>
    </row>
    <row r="14" ht="25.5" customHeight="1" spans="1:8">
      <c r="A14" s="43" t="s">
        <v>24</v>
      </c>
      <c r="B14" s="46">
        <f t="shared" si="0"/>
        <v>0</v>
      </c>
      <c r="C14" s="110"/>
      <c r="D14" s="110"/>
      <c r="E14" s="43"/>
      <c r="F14" s="46">
        <f t="shared" si="1"/>
        <v>0</v>
      </c>
      <c r="G14" s="110"/>
      <c r="H14" s="110"/>
    </row>
    <row r="15" ht="19.9" customHeight="1" spans="1:8">
      <c r="A15" s="43" t="s">
        <v>25</v>
      </c>
      <c r="B15" s="46">
        <f t="shared" si="0"/>
        <v>0</v>
      </c>
      <c r="C15" s="111"/>
      <c r="D15" s="111"/>
      <c r="E15" s="43"/>
      <c r="F15" s="46">
        <f t="shared" si="1"/>
        <v>0</v>
      </c>
      <c r="G15" s="111"/>
      <c r="H15" s="111"/>
    </row>
    <row r="16" ht="25.5" customHeight="1" spans="1:8">
      <c r="A16" s="112" t="s">
        <v>26</v>
      </c>
      <c r="B16" s="46">
        <f t="shared" si="0"/>
        <v>448.71</v>
      </c>
      <c r="C16" s="46">
        <f>C5+C9+C10</f>
        <v>440.34</v>
      </c>
      <c r="D16" s="46">
        <f>D5+D9+D10</f>
        <v>8.37</v>
      </c>
      <c r="E16" s="112" t="s">
        <v>27</v>
      </c>
      <c r="F16" s="46">
        <f>SUM(F5:F15)</f>
        <v>448.71</v>
      </c>
      <c r="G16" s="46">
        <f>SUM(G5:G15)</f>
        <v>440.34</v>
      </c>
      <c r="H16" s="46">
        <f>SUM(H5:H15)</f>
        <v>8.37</v>
      </c>
    </row>
    <row r="17" ht="25.5" customHeight="1" spans="1:8">
      <c r="A17" s="43" t="s">
        <v>28</v>
      </c>
      <c r="B17" s="46">
        <f t="shared" si="0"/>
        <v>0</v>
      </c>
      <c r="C17" s="110"/>
      <c r="D17" s="110"/>
      <c r="E17" s="43" t="s">
        <v>29</v>
      </c>
      <c r="F17" s="46">
        <f>SUM(G17:H17)</f>
        <v>0</v>
      </c>
      <c r="G17" s="110"/>
      <c r="H17" s="110"/>
    </row>
    <row r="18" ht="25.5" customHeight="1" spans="1:8">
      <c r="A18" s="43" t="s">
        <v>30</v>
      </c>
      <c r="B18" s="46">
        <f t="shared" si="0"/>
        <v>0</v>
      </c>
      <c r="C18" s="110"/>
      <c r="D18" s="110"/>
      <c r="E18" s="43"/>
      <c r="F18" s="46">
        <f>SUM(G18:H18)</f>
        <v>0</v>
      </c>
      <c r="G18" s="110"/>
      <c r="H18" s="110"/>
    </row>
    <row r="19" ht="33" customHeight="1" spans="1:8">
      <c r="A19" s="112" t="s">
        <v>31</v>
      </c>
      <c r="B19" s="46">
        <f t="shared" si="0"/>
        <v>448.71</v>
      </c>
      <c r="C19" s="46">
        <f>SUM(C16:C18)</f>
        <v>440.34</v>
      </c>
      <c r="D19" s="46">
        <f>SUM(D16:D18)</f>
        <v>8.37</v>
      </c>
      <c r="E19" s="112" t="s">
        <v>32</v>
      </c>
      <c r="F19" s="46">
        <f>SUM(F16:F18)</f>
        <v>448.71</v>
      </c>
      <c r="G19" s="46">
        <f>SUM(G16:G18)</f>
        <v>440.34</v>
      </c>
      <c r="H19" s="46">
        <f>SUM(H16:H18)</f>
        <v>8.37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O17" sqref="O17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10">
      <c r="A1" s="11" t="s">
        <v>127</v>
      </c>
      <c r="B1" s="11"/>
      <c r="C1" s="11"/>
      <c r="D1" s="11"/>
      <c r="E1" s="11"/>
      <c r="F1" s="11"/>
      <c r="G1" s="11"/>
      <c r="H1" s="11"/>
      <c r="I1" s="11"/>
    </row>
    <row r="2" spans="1:10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12" t="s">
        <v>128</v>
      </c>
      <c r="B4" s="13" t="s">
        <v>129</v>
      </c>
      <c r="C4" s="13"/>
      <c r="D4" s="12" t="s">
        <v>130</v>
      </c>
      <c r="E4" s="12" t="s">
        <v>49</v>
      </c>
      <c r="F4" s="13" t="s">
        <v>131</v>
      </c>
      <c r="G4" s="13"/>
      <c r="H4" s="13"/>
      <c r="I4" s="12" t="s">
        <v>117</v>
      </c>
    </row>
    <row r="5" ht="46.15" customHeight="1" spans="1:10">
      <c r="A5" s="14"/>
      <c r="B5" s="13" t="s">
        <v>132</v>
      </c>
      <c r="C5" s="13" t="s">
        <v>133</v>
      </c>
      <c r="D5" s="14"/>
      <c r="E5" s="14"/>
      <c r="F5" s="13" t="s">
        <v>38</v>
      </c>
      <c r="G5" s="13" t="s">
        <v>39</v>
      </c>
      <c r="H5" s="13" t="s">
        <v>40</v>
      </c>
      <c r="I5" s="14"/>
    </row>
    <row r="6" ht="22.5" customHeight="1" spans="1:10">
      <c r="A6" s="15"/>
      <c r="B6" s="15"/>
      <c r="C6" s="15"/>
      <c r="D6" s="15"/>
      <c r="E6" s="16">
        <f>SUM(F6:H6)</f>
        <v>0</v>
      </c>
      <c r="F6" s="15"/>
      <c r="G6" s="15"/>
      <c r="H6" s="15"/>
      <c r="I6" s="17"/>
    </row>
    <row r="7" ht="22.5" customHeight="1" spans="1:10">
      <c r="A7" s="15"/>
      <c r="B7" s="15"/>
      <c r="C7" s="15"/>
      <c r="D7" s="15"/>
      <c r="E7" s="16">
        <f t="shared" ref="E7:E21" si="0">SUM(F7:H7)</f>
        <v>0</v>
      </c>
      <c r="F7" s="15"/>
      <c r="G7" s="15"/>
      <c r="H7" s="15"/>
      <c r="I7" s="17"/>
    </row>
    <row r="8" ht="22.5" customHeight="1" spans="1:10">
      <c r="A8" s="15"/>
      <c r="B8" s="15"/>
      <c r="C8" s="15"/>
      <c r="D8" s="15"/>
      <c r="E8" s="16">
        <f t="shared" si="0"/>
        <v>0</v>
      </c>
      <c r="F8" s="15"/>
      <c r="G8" s="15"/>
      <c r="H8" s="15"/>
      <c r="I8" s="17"/>
    </row>
    <row r="9" ht="22.5" customHeight="1" spans="1:10">
      <c r="A9" s="15"/>
      <c r="B9" s="15"/>
      <c r="C9" s="15"/>
      <c r="D9" s="15"/>
      <c r="E9" s="16">
        <f t="shared" si="0"/>
        <v>0</v>
      </c>
      <c r="F9" s="15"/>
      <c r="G9" s="15"/>
      <c r="H9" s="15"/>
      <c r="I9" s="17"/>
    </row>
    <row r="10" ht="22.5" customHeight="1" spans="1:10">
      <c r="A10" s="15"/>
      <c r="B10" s="15"/>
      <c r="C10" s="15"/>
      <c r="D10" s="15"/>
      <c r="E10" s="16">
        <f t="shared" si="0"/>
        <v>0</v>
      </c>
      <c r="F10" s="15"/>
      <c r="G10" s="15"/>
      <c r="H10" s="15"/>
      <c r="I10" s="17"/>
      <c r="J10" s="18"/>
    </row>
    <row r="11" ht="22.5" customHeight="1" spans="1:10">
      <c r="A11" s="15"/>
      <c r="B11" s="15"/>
      <c r="C11" s="15"/>
      <c r="D11" s="15"/>
      <c r="E11" s="16">
        <f t="shared" si="0"/>
        <v>0</v>
      </c>
      <c r="F11" s="15"/>
      <c r="G11" s="15"/>
      <c r="H11" s="15"/>
      <c r="I11" s="17"/>
    </row>
    <row r="12" ht="22.5" customHeight="1" spans="1:10">
      <c r="A12" s="15"/>
      <c r="B12" s="15"/>
      <c r="C12" s="15"/>
      <c r="D12" s="15"/>
      <c r="E12" s="16">
        <f t="shared" si="0"/>
        <v>0</v>
      </c>
      <c r="F12" s="15"/>
      <c r="G12" s="15"/>
      <c r="H12" s="15"/>
      <c r="I12" s="19"/>
    </row>
    <row r="13" ht="22.5" customHeight="1" spans="1:10">
      <c r="A13" s="15"/>
      <c r="B13" s="15"/>
      <c r="C13" s="15"/>
      <c r="D13" s="15"/>
      <c r="E13" s="16">
        <f t="shared" si="0"/>
        <v>0</v>
      </c>
      <c r="F13" s="15"/>
      <c r="G13" s="15"/>
      <c r="H13" s="15"/>
      <c r="I13" s="19"/>
    </row>
    <row r="14" ht="22.5" customHeight="1" spans="1:10">
      <c r="A14" s="15"/>
      <c r="B14" s="15"/>
      <c r="C14" s="15"/>
      <c r="D14" s="15"/>
      <c r="E14" s="16">
        <f t="shared" si="0"/>
        <v>0</v>
      </c>
      <c r="F14" s="15"/>
      <c r="G14" s="15"/>
      <c r="H14" s="15"/>
      <c r="I14" s="19"/>
    </row>
    <row r="15" ht="22.5" customHeight="1" spans="1:10">
      <c r="A15" s="15"/>
      <c r="B15" s="15"/>
      <c r="C15" s="15"/>
      <c r="D15" s="15"/>
      <c r="E15" s="16">
        <f t="shared" si="0"/>
        <v>0</v>
      </c>
      <c r="F15" s="15"/>
      <c r="G15" s="15"/>
      <c r="H15" s="15"/>
      <c r="I15" s="19"/>
    </row>
    <row r="16" ht="22.5" customHeight="1" spans="1:10">
      <c r="A16" s="15"/>
      <c r="B16" s="15"/>
      <c r="C16" s="15"/>
      <c r="D16" s="15"/>
      <c r="E16" s="16">
        <f t="shared" si="0"/>
        <v>0</v>
      </c>
      <c r="F16" s="15"/>
      <c r="G16" s="15"/>
      <c r="H16" s="15"/>
      <c r="I16" s="19"/>
    </row>
    <row r="17" ht="22.5" customHeight="1" spans="1:9">
      <c r="A17" s="15"/>
      <c r="B17" s="15"/>
      <c r="C17" s="15"/>
      <c r="D17" s="15"/>
      <c r="E17" s="16">
        <f t="shared" si="0"/>
        <v>0</v>
      </c>
      <c r="F17" s="15"/>
      <c r="G17" s="15"/>
      <c r="H17" s="15"/>
      <c r="I17" s="19"/>
    </row>
    <row r="18" ht="22.5" customHeight="1" spans="1:9">
      <c r="A18" s="15"/>
      <c r="B18" s="15"/>
      <c r="C18" s="15"/>
      <c r="D18" s="15"/>
      <c r="E18" s="16">
        <f t="shared" si="0"/>
        <v>0</v>
      </c>
      <c r="F18" s="15"/>
      <c r="G18" s="15"/>
      <c r="H18" s="15"/>
      <c r="I18" s="19"/>
    </row>
    <row r="19" ht="22.5" customHeight="1" spans="1:9">
      <c r="A19" s="15"/>
      <c r="B19" s="15"/>
      <c r="C19" s="15"/>
      <c r="D19" s="15"/>
      <c r="E19" s="16">
        <f t="shared" si="0"/>
        <v>0</v>
      </c>
      <c r="F19" s="15"/>
      <c r="G19" s="15"/>
      <c r="H19" s="15"/>
      <c r="I19" s="19"/>
    </row>
    <row r="20" ht="22.5" customHeight="1" spans="1:9">
      <c r="A20" s="15"/>
      <c r="B20" s="15"/>
      <c r="C20" s="15"/>
      <c r="D20" s="15"/>
      <c r="E20" s="16">
        <f t="shared" si="0"/>
        <v>0</v>
      </c>
      <c r="F20" s="15"/>
      <c r="G20" s="15"/>
      <c r="H20" s="15"/>
      <c r="I20" s="19"/>
    </row>
    <row r="21" ht="22.5" customHeight="1" spans="1:9">
      <c r="A21" s="15"/>
      <c r="B21" s="15"/>
      <c r="C21" s="15"/>
      <c r="D21" s="15"/>
      <c r="E21" s="16">
        <f t="shared" si="0"/>
        <v>0</v>
      </c>
      <c r="F21" s="15"/>
      <c r="G21" s="15"/>
      <c r="H21" s="15"/>
      <c r="I21" s="19"/>
    </row>
    <row r="22" ht="22.5" customHeight="1" spans="1:9">
      <c r="A22" s="20"/>
      <c r="B22" s="21"/>
      <c r="C22" s="22"/>
      <c r="D22" s="20" t="s">
        <v>49</v>
      </c>
      <c r="E22" s="16">
        <f>SUM(E6:E21)</f>
        <v>0</v>
      </c>
      <c r="F22" s="16">
        <f>SUM(F6:F21)</f>
        <v>0</v>
      </c>
      <c r="G22" s="16">
        <f>SUM(G6:G21)</f>
        <v>0</v>
      </c>
      <c r="H22" s="16">
        <f>SUM(H6:H21)</f>
        <v>0</v>
      </c>
      <c r="I22" s="23"/>
    </row>
    <row r="23" ht="25.5" spans="1:9">
      <c r="A23" s="10" t="s">
        <v>134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4" t="s">
        <v>135</v>
      </c>
      <c r="B24" s="24"/>
      <c r="C24" s="24"/>
      <c r="D24" s="24"/>
      <c r="E24" s="24"/>
      <c r="F24" s="24"/>
      <c r="G24" s="24"/>
      <c r="H24" s="24"/>
      <c r="I24" s="24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8" sqref="H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9">
      <c r="A1" s="1" t="s">
        <v>136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9">
      <c r="A3" s="4" t="s">
        <v>129</v>
      </c>
      <c r="B3" s="4"/>
      <c r="C3" s="4"/>
      <c r="D3" s="4"/>
      <c r="E3" s="4"/>
    </row>
    <row r="4" ht="30" customHeight="1" spans="1:9">
      <c r="A4" s="4" t="s">
        <v>137</v>
      </c>
      <c r="B4" s="4"/>
      <c r="C4" s="4"/>
      <c r="D4" s="5" t="s">
        <v>132</v>
      </c>
      <c r="E4" s="5"/>
    </row>
    <row r="5" ht="30" customHeight="1" spans="1:9">
      <c r="A5" s="4" t="s">
        <v>138</v>
      </c>
      <c r="B5" s="4" t="s">
        <v>139</v>
      </c>
      <c r="C5" s="4"/>
      <c r="D5" s="4"/>
      <c r="E5" s="4"/>
    </row>
    <row r="6" ht="30" customHeight="1" spans="1:9">
      <c r="A6" s="4"/>
      <c r="B6" s="4" t="s">
        <v>140</v>
      </c>
      <c r="C6" s="4"/>
      <c r="D6" s="6"/>
      <c r="E6" s="6"/>
    </row>
    <row r="7" ht="30" customHeight="1" spans="1:9">
      <c r="A7" s="4"/>
      <c r="B7" s="4" t="s">
        <v>141</v>
      </c>
      <c r="C7" s="4"/>
      <c r="D7" s="6"/>
      <c r="E7" s="6"/>
    </row>
    <row r="8" ht="30" customHeight="1" spans="1:9">
      <c r="A8" s="7" t="s">
        <v>142</v>
      </c>
      <c r="B8" s="4" t="s">
        <v>143</v>
      </c>
      <c r="C8" s="4"/>
      <c r="D8" s="4"/>
      <c r="E8" s="4"/>
    </row>
    <row r="9" ht="30" customHeight="1" spans="1:9">
      <c r="A9" s="8"/>
      <c r="B9" s="4"/>
      <c r="C9" s="4"/>
      <c r="D9" s="4"/>
      <c r="E9" s="4"/>
    </row>
    <row r="10" ht="30" customHeight="1" spans="1:9">
      <c r="A10" s="4" t="s">
        <v>144</v>
      </c>
      <c r="B10" s="4" t="s">
        <v>145</v>
      </c>
      <c r="C10" s="4" t="s">
        <v>146</v>
      </c>
      <c r="D10" s="4" t="s">
        <v>147</v>
      </c>
      <c r="E10" s="4" t="s">
        <v>148</v>
      </c>
    </row>
    <row r="11" ht="30" customHeight="1" spans="1:9">
      <c r="A11" s="4"/>
      <c r="B11" s="4" t="s">
        <v>149</v>
      </c>
      <c r="C11" s="4" t="s">
        <v>150</v>
      </c>
      <c r="D11" s="4"/>
      <c r="E11" s="4"/>
    </row>
    <row r="12" ht="30" customHeight="1" spans="1:9">
      <c r="A12" s="4"/>
      <c r="B12" s="4"/>
      <c r="C12" s="4" t="s">
        <v>151</v>
      </c>
      <c r="D12" s="4"/>
      <c r="E12" s="4"/>
    </row>
    <row r="13" ht="30" customHeight="1" spans="1:9">
      <c r="A13" s="4"/>
      <c r="B13" s="4"/>
      <c r="C13" s="4" t="s">
        <v>152</v>
      </c>
      <c r="D13" s="4"/>
      <c r="E13" s="4"/>
    </row>
    <row r="14" ht="30" customHeight="1" spans="1:9">
      <c r="A14" s="4"/>
      <c r="B14" s="4"/>
      <c r="C14" s="4" t="s">
        <v>153</v>
      </c>
      <c r="D14" s="4"/>
      <c r="E14" s="4"/>
    </row>
    <row r="15" ht="30" customHeight="1" spans="1:9">
      <c r="A15" s="4"/>
      <c r="B15" s="4" t="s">
        <v>154</v>
      </c>
      <c r="C15" s="4" t="s">
        <v>155</v>
      </c>
      <c r="D15" s="4"/>
      <c r="E15" s="4"/>
    </row>
    <row r="16" ht="30" customHeight="1" spans="1:9">
      <c r="A16" s="4"/>
      <c r="B16" s="4"/>
      <c r="C16" s="4" t="s">
        <v>156</v>
      </c>
      <c r="D16" s="4"/>
      <c r="E16" s="4"/>
    </row>
    <row r="17" ht="30" customHeight="1" spans="1:5">
      <c r="A17" s="4"/>
      <c r="B17" s="4"/>
      <c r="C17" s="4" t="s">
        <v>157</v>
      </c>
      <c r="D17" s="4"/>
      <c r="E17" s="4"/>
    </row>
    <row r="18" ht="30" customHeight="1" spans="1:5">
      <c r="A18" s="4"/>
      <c r="B18" s="4"/>
      <c r="C18" s="4" t="s">
        <v>158</v>
      </c>
      <c r="D18" s="4"/>
      <c r="E18" s="4"/>
    </row>
    <row r="19" ht="30" customHeight="1" spans="1:5">
      <c r="A19" s="4"/>
      <c r="B19" s="4"/>
      <c r="C19" s="4" t="s">
        <v>159</v>
      </c>
      <c r="D19" s="4"/>
      <c r="E19" s="9"/>
    </row>
    <row r="20" ht="25.5" spans="1:5">
      <c r="A20" s="10" t="s">
        <v>160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I26" sqref="I26"/>
    </sheetView>
  </sheetViews>
  <sheetFormatPr defaultColWidth="9" defaultRowHeight="13.5"/>
  <cols>
    <col min="1" max="1" width="19.125" customWidth="1"/>
  </cols>
  <sheetData>
    <row r="1" ht="27" spans="1:19">
      <c r="A1" s="11" t="s">
        <v>33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93"/>
      <c r="N2" s="86"/>
      <c r="O2" s="94"/>
      <c r="P2" s="26" t="s">
        <v>1</v>
      </c>
      <c r="Q2" s="26"/>
      <c r="R2" s="26"/>
      <c r="S2" s="26"/>
    </row>
    <row r="3" ht="15" customHeight="1" spans="1:19">
      <c r="A3" s="27" t="s">
        <v>34</v>
      </c>
      <c r="B3" s="27" t="s">
        <v>35</v>
      </c>
      <c r="C3" s="27" t="s">
        <v>36</v>
      </c>
      <c r="D3" s="27"/>
      <c r="E3" s="27"/>
      <c r="F3" s="27"/>
      <c r="G3" s="27"/>
      <c r="H3" s="27"/>
      <c r="I3" s="27"/>
      <c r="J3" s="27"/>
      <c r="K3" s="27"/>
      <c r="L3" s="27"/>
      <c r="M3" s="95" t="s">
        <v>37</v>
      </c>
      <c r="N3" s="95"/>
      <c r="O3" s="95"/>
      <c r="P3" s="95"/>
      <c r="Q3" s="95"/>
      <c r="R3" s="95"/>
      <c r="S3" s="95"/>
    </row>
    <row r="4" ht="15" customHeight="1" spans="1:19">
      <c r="A4" s="27"/>
      <c r="B4" s="27"/>
      <c r="C4" s="80" t="s">
        <v>5</v>
      </c>
      <c r="D4" s="96" t="s">
        <v>38</v>
      </c>
      <c r="E4" s="96" t="s">
        <v>39</v>
      </c>
      <c r="F4" s="96" t="s">
        <v>40</v>
      </c>
      <c r="G4" s="96" t="s">
        <v>41</v>
      </c>
      <c r="H4" s="80" t="s">
        <v>19</v>
      </c>
      <c r="I4" s="97" t="s">
        <v>20</v>
      </c>
      <c r="J4" s="96" t="s">
        <v>22</v>
      </c>
      <c r="K4" s="96" t="s">
        <v>24</v>
      </c>
      <c r="L4" s="97" t="s">
        <v>25</v>
      </c>
      <c r="M4" s="97" t="s">
        <v>5</v>
      </c>
      <c r="N4" s="80" t="s">
        <v>42</v>
      </c>
      <c r="O4" s="80" t="s">
        <v>43</v>
      </c>
      <c r="P4" s="80" t="s">
        <v>44</v>
      </c>
      <c r="Q4" s="80" t="s">
        <v>45</v>
      </c>
      <c r="R4" s="80" t="s">
        <v>46</v>
      </c>
      <c r="S4" s="98" t="s">
        <v>47</v>
      </c>
    </row>
    <row r="5" ht="15" customHeight="1" spans="1:19">
      <c r="A5" s="27"/>
      <c r="B5" s="27"/>
      <c r="C5" s="80"/>
      <c r="D5" s="99"/>
      <c r="E5" s="99"/>
      <c r="F5" s="99"/>
      <c r="G5" s="99"/>
      <c r="H5" s="80"/>
      <c r="I5" s="100"/>
      <c r="J5" s="99"/>
      <c r="K5" s="99"/>
      <c r="L5" s="100"/>
      <c r="M5" s="100"/>
      <c r="N5" s="80"/>
      <c r="O5" s="80"/>
      <c r="P5" s="80"/>
      <c r="Q5" s="80"/>
      <c r="R5" s="80"/>
      <c r="S5" s="101"/>
    </row>
    <row r="6" ht="15" customHeight="1" spans="1:19">
      <c r="A6" s="27"/>
      <c r="B6" s="27"/>
      <c r="C6" s="80"/>
      <c r="D6" s="102"/>
      <c r="E6" s="102"/>
      <c r="F6" s="102"/>
      <c r="G6" s="102"/>
      <c r="H6" s="80"/>
      <c r="I6" s="103"/>
      <c r="J6" s="102"/>
      <c r="K6" s="102"/>
      <c r="L6" s="103"/>
      <c r="M6" s="103"/>
      <c r="N6" s="80"/>
      <c r="O6" s="80"/>
      <c r="P6" s="80"/>
      <c r="Q6" s="80"/>
      <c r="R6" s="80"/>
      <c r="S6" s="104"/>
    </row>
    <row r="7" ht="15" customHeight="1" spans="1:19">
      <c r="A7" s="75" t="s">
        <v>48</v>
      </c>
      <c r="B7" s="16">
        <f>C7+M7</f>
        <v>448.71</v>
      </c>
      <c r="C7" s="16">
        <f>SUM(D7:L7)</f>
        <v>440.34</v>
      </c>
      <c r="D7" s="105">
        <v>440.34</v>
      </c>
      <c r="E7" s="105"/>
      <c r="F7" s="105"/>
      <c r="G7" s="105"/>
      <c r="H7" s="105"/>
      <c r="I7" s="105"/>
      <c r="J7" s="105"/>
      <c r="K7" s="105"/>
      <c r="L7" s="105"/>
      <c r="M7" s="16">
        <f>SUM(N7:S7)</f>
        <v>8.37</v>
      </c>
      <c r="N7" s="105">
        <v>8.37</v>
      </c>
      <c r="O7" s="105"/>
      <c r="P7" s="105"/>
      <c r="Q7" s="105"/>
      <c r="R7" s="105"/>
      <c r="S7" s="105"/>
    </row>
    <row r="8" ht="15" customHeight="1" spans="1:19">
      <c r="A8" s="31"/>
      <c r="B8" s="16">
        <f t="shared" ref="B8:B20" si="0">C8+M8</f>
        <v>0</v>
      </c>
      <c r="C8" s="16">
        <f t="shared" ref="C8:C20" si="1">SUM(D8:L8)</f>
        <v>0</v>
      </c>
      <c r="D8" s="32"/>
      <c r="E8" s="32"/>
      <c r="F8" s="32"/>
      <c r="G8" s="32"/>
      <c r="H8" s="32"/>
      <c r="I8" s="32"/>
      <c r="J8" s="32"/>
      <c r="K8" s="32"/>
      <c r="L8" s="32"/>
      <c r="M8" s="16">
        <f t="shared" ref="M8:M20" si="2">SUM(N8:S8)</f>
        <v>0</v>
      </c>
      <c r="N8" s="32"/>
      <c r="O8" s="32"/>
      <c r="P8" s="32"/>
      <c r="Q8" s="32"/>
      <c r="R8" s="32"/>
      <c r="S8" s="32"/>
    </row>
    <row r="9" ht="15" customHeight="1" spans="1:19">
      <c r="A9" s="31"/>
      <c r="B9" s="16">
        <f t="shared" si="0"/>
        <v>0</v>
      </c>
      <c r="C9" s="16">
        <f t="shared" si="1"/>
        <v>0</v>
      </c>
      <c r="D9" s="32"/>
      <c r="E9" s="32"/>
      <c r="F9" s="32"/>
      <c r="G9" s="32"/>
      <c r="H9" s="32"/>
      <c r="I9" s="32"/>
      <c r="J9" s="32"/>
      <c r="K9" s="32"/>
      <c r="L9" s="32"/>
      <c r="M9" s="16">
        <f t="shared" si="2"/>
        <v>0</v>
      </c>
      <c r="N9" s="32"/>
      <c r="O9" s="32"/>
      <c r="P9" s="32"/>
      <c r="Q9" s="32"/>
      <c r="R9" s="32"/>
      <c r="S9" s="32"/>
    </row>
    <row r="10" ht="15" customHeight="1" spans="1:19">
      <c r="A10" s="31"/>
      <c r="B10" s="16">
        <f t="shared" si="0"/>
        <v>0</v>
      </c>
      <c r="C10" s="16">
        <f t="shared" si="1"/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16">
        <f t="shared" si="2"/>
        <v>0</v>
      </c>
      <c r="N10" s="32"/>
      <c r="O10" s="32"/>
      <c r="P10" s="32"/>
      <c r="Q10" s="32"/>
      <c r="R10" s="32"/>
      <c r="S10" s="32"/>
    </row>
    <row r="11" ht="15" customHeight="1" spans="1:19">
      <c r="A11" s="31"/>
      <c r="B11" s="16">
        <f t="shared" si="0"/>
        <v>0</v>
      </c>
      <c r="C11" s="16">
        <f t="shared" si="1"/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16">
        <f t="shared" si="2"/>
        <v>0</v>
      </c>
      <c r="N11" s="32"/>
      <c r="O11" s="32"/>
      <c r="P11" s="32"/>
      <c r="Q11" s="32"/>
      <c r="R11" s="32"/>
      <c r="S11" s="32"/>
    </row>
    <row r="12" ht="15" customHeight="1" spans="1:19">
      <c r="A12" s="31"/>
      <c r="B12" s="16">
        <f t="shared" si="0"/>
        <v>0</v>
      </c>
      <c r="C12" s="16">
        <f t="shared" si="1"/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16">
        <f t="shared" si="2"/>
        <v>0</v>
      </c>
      <c r="N12" s="32"/>
      <c r="O12" s="32"/>
      <c r="P12" s="32"/>
      <c r="Q12" s="32"/>
      <c r="R12" s="32"/>
      <c r="S12" s="32"/>
    </row>
    <row r="13" ht="15" customHeight="1" spans="1:19">
      <c r="A13" s="29"/>
      <c r="B13" s="16">
        <f t="shared" si="0"/>
        <v>0</v>
      </c>
      <c r="C13" s="16">
        <f t="shared" si="1"/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6">
        <f t="shared" si="2"/>
        <v>0</v>
      </c>
      <c r="N13" s="32"/>
      <c r="O13" s="32"/>
      <c r="P13" s="32"/>
      <c r="Q13" s="32"/>
      <c r="R13" s="32"/>
      <c r="S13" s="32"/>
    </row>
    <row r="14" ht="15" customHeight="1" spans="1:19">
      <c r="A14" s="31"/>
      <c r="B14" s="16">
        <f t="shared" si="0"/>
        <v>0</v>
      </c>
      <c r="C14" s="16">
        <f t="shared" si="1"/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16">
        <f t="shared" si="2"/>
        <v>0</v>
      </c>
      <c r="N14" s="32"/>
      <c r="O14" s="32"/>
      <c r="P14" s="32"/>
      <c r="Q14" s="32"/>
      <c r="R14" s="32"/>
      <c r="S14" s="32"/>
    </row>
    <row r="15" ht="15" customHeight="1" spans="1:19">
      <c r="A15" s="31"/>
      <c r="B15" s="16">
        <f t="shared" si="0"/>
        <v>0</v>
      </c>
      <c r="C15" s="16">
        <f t="shared" si="1"/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16">
        <f t="shared" si="2"/>
        <v>0</v>
      </c>
      <c r="N15" s="32"/>
      <c r="O15" s="32"/>
      <c r="P15" s="32"/>
      <c r="Q15" s="32"/>
      <c r="R15" s="32"/>
      <c r="S15" s="32"/>
    </row>
    <row r="16" ht="15" customHeight="1" spans="1:19">
      <c r="A16" s="31"/>
      <c r="B16" s="16">
        <f t="shared" si="0"/>
        <v>0</v>
      </c>
      <c r="C16" s="16">
        <f t="shared" si="1"/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16">
        <f t="shared" si="2"/>
        <v>0</v>
      </c>
      <c r="N16" s="32"/>
      <c r="O16" s="32"/>
      <c r="P16" s="32"/>
      <c r="Q16" s="32"/>
      <c r="R16" s="32"/>
      <c r="S16" s="32"/>
    </row>
    <row r="17" ht="15" customHeight="1" spans="1:19">
      <c r="A17" s="31"/>
      <c r="B17" s="16">
        <f t="shared" si="0"/>
        <v>0</v>
      </c>
      <c r="C17" s="16">
        <f t="shared" si="1"/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16">
        <f t="shared" si="2"/>
        <v>0</v>
      </c>
      <c r="N17" s="32"/>
      <c r="O17" s="32"/>
      <c r="P17" s="32"/>
      <c r="Q17" s="32"/>
      <c r="R17" s="32"/>
      <c r="S17" s="32"/>
    </row>
    <row r="18" ht="15" customHeight="1" spans="1:19">
      <c r="A18" s="31"/>
      <c r="B18" s="16">
        <f t="shared" si="0"/>
        <v>0</v>
      </c>
      <c r="C18" s="16">
        <f t="shared" si="1"/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16">
        <f t="shared" si="2"/>
        <v>0</v>
      </c>
      <c r="N18" s="32"/>
      <c r="O18" s="32"/>
      <c r="P18" s="32"/>
      <c r="Q18" s="32"/>
      <c r="R18" s="32"/>
      <c r="S18" s="32"/>
    </row>
    <row r="19" ht="15" customHeight="1" spans="1:19">
      <c r="A19" s="31"/>
      <c r="B19" s="16">
        <f t="shared" si="0"/>
        <v>0</v>
      </c>
      <c r="C19" s="16">
        <f t="shared" si="1"/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16">
        <f t="shared" si="2"/>
        <v>0</v>
      </c>
      <c r="N19" s="32"/>
      <c r="O19" s="32"/>
      <c r="P19" s="32"/>
      <c r="Q19" s="32"/>
      <c r="R19" s="32"/>
      <c r="S19" s="32"/>
    </row>
    <row r="20" ht="15" customHeight="1" spans="1:19">
      <c r="A20" s="106" t="s">
        <v>49</v>
      </c>
      <c r="B20" s="16">
        <f t="shared" si="0"/>
        <v>448.71</v>
      </c>
      <c r="C20" s="16">
        <f t="shared" si="1"/>
        <v>440.34</v>
      </c>
      <c r="D20" s="16">
        <f>SUM(D7:D19)</f>
        <v>440.34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8.37</v>
      </c>
      <c r="N20" s="107">
        <f t="shared" ref="N20:S20" si="4">SUM(N7:N19)</f>
        <v>8.37</v>
      </c>
      <c r="O20" s="107">
        <f t="shared" si="4"/>
        <v>0</v>
      </c>
      <c r="P20" s="107">
        <f t="shared" si="4"/>
        <v>0</v>
      </c>
      <c r="Q20" s="107">
        <f t="shared" si="4"/>
        <v>0</v>
      </c>
      <c r="R20" s="107">
        <f t="shared" si="4"/>
        <v>0</v>
      </c>
      <c r="S20" s="107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H25" sqref="H25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4" t="s">
        <v>50</v>
      </c>
      <c r="B1" s="85"/>
      <c r="C1" s="85"/>
      <c r="D1" s="85"/>
      <c r="E1" s="85"/>
      <c r="F1" s="85"/>
      <c r="G1" s="85"/>
      <c r="H1" s="85"/>
    </row>
    <row r="2" ht="15" customHeight="1" spans="1:8">
      <c r="A2" s="86"/>
      <c r="B2" s="86"/>
      <c r="C2" s="86"/>
      <c r="D2" s="86"/>
      <c r="E2" s="86"/>
      <c r="F2" s="26"/>
      <c r="G2" s="26" t="s">
        <v>1</v>
      </c>
      <c r="H2" s="26"/>
    </row>
    <row r="3" ht="15" customHeight="1" spans="1:8">
      <c r="A3" s="87" t="s">
        <v>51</v>
      </c>
      <c r="B3" s="87" t="s">
        <v>52</v>
      </c>
      <c r="C3" s="27" t="s">
        <v>5</v>
      </c>
      <c r="D3" s="87" t="s">
        <v>53</v>
      </c>
      <c r="E3" s="27" t="s">
        <v>54</v>
      </c>
      <c r="F3" s="12" t="s">
        <v>55</v>
      </c>
      <c r="G3" s="27" t="s">
        <v>56</v>
      </c>
      <c r="H3" s="27" t="s">
        <v>57</v>
      </c>
    </row>
    <row r="4" spans="1:8">
      <c r="A4" s="88"/>
      <c r="B4" s="88"/>
      <c r="C4" s="28"/>
      <c r="D4" s="88"/>
      <c r="E4" s="28"/>
      <c r="F4" s="89"/>
      <c r="G4" s="28"/>
      <c r="H4" s="28"/>
    </row>
    <row r="5" spans="1:8">
      <c r="A5" s="88"/>
      <c r="B5" s="88"/>
      <c r="C5" s="28"/>
      <c r="D5" s="88"/>
      <c r="E5" s="28"/>
      <c r="F5" s="89"/>
      <c r="G5" s="28"/>
      <c r="H5" s="28"/>
    </row>
    <row r="6" spans="1:8">
      <c r="A6" s="90"/>
      <c r="B6" s="90"/>
      <c r="C6" s="28"/>
      <c r="D6" s="90"/>
      <c r="E6" s="28"/>
      <c r="F6" s="14"/>
      <c r="G6" s="28"/>
      <c r="H6" s="28"/>
    </row>
    <row r="7" ht="24" customHeight="1" spans="1:8">
      <c r="A7" s="39">
        <v>2040201</v>
      </c>
      <c r="B7" s="91" t="s">
        <v>58</v>
      </c>
      <c r="C7" s="16">
        <f t="shared" ref="C7:C12" si="0">SUM(D7:E7)</f>
        <v>399.6</v>
      </c>
      <c r="D7" s="32">
        <v>310.31</v>
      </c>
      <c r="E7" s="32">
        <v>89.29</v>
      </c>
      <c r="F7" s="32"/>
      <c r="G7" s="32"/>
      <c r="H7" s="32"/>
    </row>
    <row r="8" ht="26.25" customHeight="1" spans="1:8">
      <c r="A8" s="39">
        <v>2080505</v>
      </c>
      <c r="B8" s="91" t="s">
        <v>59</v>
      </c>
      <c r="C8" s="16">
        <f t="shared" si="0"/>
        <v>35.08</v>
      </c>
      <c r="D8" s="32">
        <v>35.08</v>
      </c>
      <c r="E8" s="32"/>
      <c r="F8" s="32"/>
      <c r="G8" s="32"/>
      <c r="H8" s="32"/>
    </row>
    <row r="9" ht="15" customHeight="1" spans="1:8">
      <c r="A9" s="39">
        <v>2101101</v>
      </c>
      <c r="B9" s="91" t="s">
        <v>60</v>
      </c>
      <c r="C9" s="16">
        <f t="shared" si="0"/>
        <v>14.03</v>
      </c>
      <c r="D9" s="32">
        <v>14.03</v>
      </c>
      <c r="E9" s="32"/>
      <c r="F9" s="32"/>
      <c r="G9" s="32"/>
      <c r="H9" s="32"/>
    </row>
    <row r="10" ht="15" customHeight="1" spans="1:8">
      <c r="A10" s="31"/>
      <c r="B10" s="92"/>
      <c r="C10" s="16">
        <f t="shared" si="0"/>
        <v>0</v>
      </c>
      <c r="D10" s="32"/>
      <c r="E10" s="32"/>
      <c r="F10" s="32"/>
      <c r="G10" s="32"/>
      <c r="H10" s="32"/>
    </row>
    <row r="11" ht="15" customHeight="1" spans="1:8">
      <c r="A11" s="31"/>
      <c r="B11" s="92"/>
      <c r="C11" s="16">
        <f t="shared" si="0"/>
        <v>0</v>
      </c>
      <c r="D11" s="32"/>
      <c r="E11" s="32"/>
      <c r="F11" s="32"/>
      <c r="G11" s="32"/>
      <c r="H11" s="32"/>
    </row>
    <row r="12" customHeight="1" spans="1:8">
      <c r="A12" s="72"/>
      <c r="B12" s="44" t="s">
        <v>49</v>
      </c>
      <c r="C12" s="16">
        <f t="shared" si="0"/>
        <v>448.71</v>
      </c>
      <c r="D12" s="16">
        <f>SUM(D7:D11)</f>
        <v>359.42</v>
      </c>
      <c r="E12" s="16">
        <f>SUM(E7:E11)</f>
        <v>89.29</v>
      </c>
      <c r="F12" s="16">
        <f>SUM(F7:F11)</f>
        <v>0</v>
      </c>
      <c r="G12" s="16">
        <f>SUM(G7:G11)</f>
        <v>0</v>
      </c>
      <c r="H12" s="16">
        <f>SUM(H7:H11)</f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opLeftCell="A7" workbookViewId="0">
      <selection activeCell="N15" sqref="N15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4" t="s">
        <v>61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73" t="s">
        <v>62</v>
      </c>
      <c r="B2" s="73"/>
      <c r="C2" s="73"/>
      <c r="D2" s="73"/>
      <c r="E2" s="73"/>
      <c r="F2" s="73"/>
      <c r="G2" s="73"/>
      <c r="H2" s="73"/>
      <c r="I2" s="73"/>
      <c r="J2" s="73"/>
    </row>
    <row r="3" ht="25.15" customHeight="1" spans="1:10">
      <c r="A3" s="74" t="s">
        <v>63</v>
      </c>
      <c r="B3" s="74"/>
      <c r="C3" s="74"/>
      <c r="D3" s="74"/>
      <c r="E3" s="74" t="s">
        <v>64</v>
      </c>
      <c r="F3" s="74"/>
      <c r="G3" s="74"/>
      <c r="H3" s="74"/>
      <c r="I3" s="74"/>
      <c r="J3" s="74"/>
    </row>
    <row r="4" ht="15" customHeight="1" spans="1:10">
      <c r="A4" s="74" t="s">
        <v>4</v>
      </c>
      <c r="B4" s="43" t="s">
        <v>5</v>
      </c>
      <c r="C4" s="43" t="s">
        <v>6</v>
      </c>
      <c r="D4" s="43" t="s">
        <v>7</v>
      </c>
      <c r="E4" s="74" t="s">
        <v>4</v>
      </c>
      <c r="F4" s="43" t="s">
        <v>5</v>
      </c>
      <c r="G4" s="74" t="s">
        <v>38</v>
      </c>
      <c r="H4" s="74"/>
      <c r="I4" s="74" t="s">
        <v>39</v>
      </c>
      <c r="J4" s="74"/>
    </row>
    <row r="5" ht="36" spans="1:10">
      <c r="A5" s="74"/>
      <c r="B5" s="43"/>
      <c r="C5" s="43"/>
      <c r="D5" s="43"/>
      <c r="E5" s="74"/>
      <c r="F5" s="43"/>
      <c r="G5" s="43" t="s">
        <v>6</v>
      </c>
      <c r="H5" s="43" t="s">
        <v>7</v>
      </c>
      <c r="I5" s="43" t="s">
        <v>6</v>
      </c>
      <c r="J5" s="43" t="s">
        <v>7</v>
      </c>
    </row>
    <row r="6" ht="25.15" customHeight="1" spans="1:10">
      <c r="A6" s="75" t="s">
        <v>65</v>
      </c>
      <c r="B6" s="76">
        <f>SUM(C6:D6)</f>
        <v>457.08</v>
      </c>
      <c r="C6" s="77">
        <v>448.71</v>
      </c>
      <c r="D6" s="77">
        <f>D7+D8+D9</f>
        <v>8.37</v>
      </c>
      <c r="E6" s="43" t="s">
        <v>9</v>
      </c>
      <c r="F6" s="76">
        <f>SUM(G6:J6)</f>
        <v>0</v>
      </c>
      <c r="G6" s="78"/>
      <c r="H6" s="78"/>
      <c r="I6" s="78"/>
      <c r="J6" s="78"/>
    </row>
    <row r="7" ht="25.15" customHeight="1" spans="1:10">
      <c r="A7" s="75" t="s">
        <v>66</v>
      </c>
      <c r="B7" s="76">
        <f>SUM(C7:D7)</f>
        <v>448.71</v>
      </c>
      <c r="C7" s="77">
        <v>440.34</v>
      </c>
      <c r="D7" s="77">
        <v>8.37</v>
      </c>
      <c r="E7" s="43" t="s">
        <v>11</v>
      </c>
      <c r="F7" s="76">
        <f t="shared" ref="F7:F14" si="0">SUM(G7:J7)</f>
        <v>0</v>
      </c>
      <c r="G7" s="78"/>
      <c r="H7" s="78"/>
      <c r="I7" s="78"/>
      <c r="J7" s="78"/>
    </row>
    <row r="8" ht="25.15" customHeight="1" spans="1:10">
      <c r="A8" s="75" t="s">
        <v>67</v>
      </c>
      <c r="B8" s="76">
        <f t="shared" ref="B8:B14" si="1">SUM(C8:D8)</f>
        <v>0</v>
      </c>
      <c r="C8" s="77"/>
      <c r="D8" s="77"/>
      <c r="E8" s="43" t="s">
        <v>13</v>
      </c>
      <c r="F8" s="76">
        <f t="shared" si="0"/>
        <v>0</v>
      </c>
      <c r="G8" s="78"/>
      <c r="H8" s="78"/>
      <c r="I8" s="78"/>
      <c r="J8" s="78"/>
    </row>
    <row r="9" ht="25.15" customHeight="1" spans="1:10">
      <c r="A9" s="75" t="s">
        <v>68</v>
      </c>
      <c r="B9" s="76">
        <f t="shared" si="1"/>
        <v>0</v>
      </c>
      <c r="C9" s="77"/>
      <c r="D9" s="77"/>
      <c r="E9" s="43" t="s">
        <v>15</v>
      </c>
      <c r="F9" s="76">
        <f t="shared" si="0"/>
        <v>399.6</v>
      </c>
      <c r="G9" s="78">
        <v>391.23</v>
      </c>
      <c r="H9" s="78">
        <v>8.37</v>
      </c>
      <c r="I9" s="78"/>
      <c r="J9" s="78"/>
    </row>
    <row r="10" ht="25.15" customHeight="1" spans="1:10">
      <c r="A10" s="79"/>
      <c r="B10" s="76">
        <f t="shared" si="1"/>
        <v>0</v>
      </c>
      <c r="C10" s="77"/>
      <c r="D10" s="77"/>
      <c r="E10" s="80" t="s">
        <v>69</v>
      </c>
      <c r="F10" s="76">
        <f t="shared" si="0"/>
        <v>0</v>
      </c>
      <c r="G10" s="78"/>
      <c r="H10" s="78"/>
      <c r="I10" s="78"/>
      <c r="J10" s="78"/>
    </row>
    <row r="11" ht="25.15" customHeight="1" spans="1:10">
      <c r="A11" s="79"/>
      <c r="B11" s="76">
        <f t="shared" si="1"/>
        <v>0</v>
      </c>
      <c r="C11" s="77"/>
      <c r="D11" s="77"/>
      <c r="E11" s="80" t="s">
        <v>70</v>
      </c>
      <c r="F11" s="76">
        <f t="shared" si="0"/>
        <v>0</v>
      </c>
      <c r="G11" s="78"/>
      <c r="H11" s="78"/>
      <c r="I11" s="78"/>
      <c r="J11" s="78"/>
    </row>
    <row r="12" ht="25.15" customHeight="1" spans="1:10">
      <c r="A12" s="81"/>
      <c r="B12" s="76">
        <f t="shared" si="1"/>
        <v>0</v>
      </c>
      <c r="C12" s="77"/>
      <c r="D12" s="77"/>
      <c r="E12" s="43" t="s">
        <v>71</v>
      </c>
      <c r="F12" s="76">
        <f t="shared" si="0"/>
        <v>0</v>
      </c>
      <c r="G12" s="78"/>
      <c r="H12" s="78"/>
      <c r="I12" s="78"/>
      <c r="J12" s="78"/>
    </row>
    <row r="13" ht="25.15" customHeight="1" spans="1:10">
      <c r="A13" s="81"/>
      <c r="B13" s="76">
        <f t="shared" si="1"/>
        <v>0</v>
      </c>
      <c r="C13" s="77"/>
      <c r="D13" s="77"/>
      <c r="E13" s="43" t="s">
        <v>21</v>
      </c>
      <c r="F13" s="76">
        <f t="shared" si="0"/>
        <v>35.08</v>
      </c>
      <c r="G13" s="78">
        <v>35.08</v>
      </c>
      <c r="H13" s="78"/>
      <c r="I13" s="78"/>
      <c r="J13" s="78"/>
    </row>
    <row r="14" ht="25.15" customHeight="1" spans="1:10">
      <c r="A14" s="81"/>
      <c r="B14" s="76">
        <f t="shared" si="1"/>
        <v>0</v>
      </c>
      <c r="C14" s="77"/>
      <c r="D14" s="77"/>
      <c r="E14" s="43" t="s">
        <v>23</v>
      </c>
      <c r="F14" s="76">
        <f t="shared" si="0"/>
        <v>14.03</v>
      </c>
      <c r="G14" s="78">
        <v>14.03</v>
      </c>
      <c r="H14" s="78"/>
      <c r="I14" s="78"/>
      <c r="J14" s="78"/>
    </row>
    <row r="15" ht="25.15" customHeight="1" spans="1:10">
      <c r="A15" s="82" t="s">
        <v>72</v>
      </c>
      <c r="B15" s="76">
        <f>SUM(B6:B14)</f>
        <v>905.79</v>
      </c>
      <c r="C15" s="76">
        <f>C6</f>
        <v>448.71</v>
      </c>
      <c r="D15" s="76">
        <f>D6</f>
        <v>8.37</v>
      </c>
      <c r="E15" s="82" t="s">
        <v>73</v>
      </c>
      <c r="F15" s="76">
        <f>SUM(F6:F14)</f>
        <v>448.71</v>
      </c>
      <c r="G15" s="76">
        <f>SUM(G6:G14)</f>
        <v>440.34</v>
      </c>
      <c r="H15" s="76">
        <f>SUM(H6:H14)</f>
        <v>8.37</v>
      </c>
      <c r="I15" s="76">
        <f>SUM(I6:I14)</f>
        <v>0</v>
      </c>
      <c r="J15" s="76">
        <f>SUM(J6:J14)</f>
        <v>0</v>
      </c>
    </row>
    <row r="16" ht="25.15" customHeight="1" spans="1:10">
      <c r="A16" s="83" t="s">
        <v>74</v>
      </c>
      <c r="B16" s="76">
        <f>C16+D16</f>
        <v>0</v>
      </c>
      <c r="C16" s="77">
        <f>C17+C18+C19</f>
        <v>0</v>
      </c>
      <c r="D16" s="77">
        <f>D17+D18+D19</f>
        <v>0</v>
      </c>
      <c r="E16" s="81" t="s">
        <v>75</v>
      </c>
      <c r="F16" s="76"/>
      <c r="G16" s="78"/>
      <c r="H16" s="78"/>
      <c r="I16" s="78"/>
      <c r="J16" s="78"/>
    </row>
    <row r="17" ht="25.15" customHeight="1" spans="1:10">
      <c r="A17" s="83" t="s">
        <v>66</v>
      </c>
      <c r="B17" s="76">
        <f>C17+D17</f>
        <v>0</v>
      </c>
      <c r="C17" s="77"/>
      <c r="D17" s="77"/>
      <c r="E17" s="81"/>
      <c r="F17" s="76"/>
      <c r="G17" s="78"/>
      <c r="H17" s="78"/>
      <c r="I17" s="78"/>
      <c r="J17" s="78"/>
    </row>
    <row r="18" ht="25.15" customHeight="1" spans="1:10">
      <c r="A18" s="83" t="s">
        <v>67</v>
      </c>
      <c r="B18" s="76">
        <f>C18+D18</f>
        <v>0</v>
      </c>
      <c r="C18" s="77"/>
      <c r="D18" s="77"/>
      <c r="E18" s="81"/>
      <c r="F18" s="76"/>
      <c r="G18" s="78"/>
      <c r="H18" s="78"/>
      <c r="I18" s="78"/>
      <c r="J18" s="78"/>
    </row>
    <row r="19" ht="33" customHeight="1" spans="1:10">
      <c r="A19" s="83" t="s">
        <v>68</v>
      </c>
      <c r="B19" s="76">
        <f>C19+D19</f>
        <v>0</v>
      </c>
      <c r="C19" s="77"/>
      <c r="D19" s="77"/>
      <c r="E19" s="81"/>
      <c r="F19" s="76"/>
      <c r="G19" s="78"/>
      <c r="H19" s="78"/>
      <c r="I19" s="78"/>
      <c r="J19" s="78"/>
    </row>
    <row r="20" ht="28.9" customHeight="1" spans="1:10">
      <c r="A20" s="82" t="s">
        <v>31</v>
      </c>
      <c r="B20" s="76">
        <f>SUM(B15:B19)</f>
        <v>905.79</v>
      </c>
      <c r="C20" s="76">
        <f>SUM(C15:C19)</f>
        <v>448.71</v>
      </c>
      <c r="D20" s="76">
        <f>SUM(D15:D19)</f>
        <v>8.37</v>
      </c>
      <c r="E20" s="82" t="s">
        <v>32</v>
      </c>
      <c r="F20" s="76">
        <f>SUM(F15:F19)</f>
        <v>448.71</v>
      </c>
      <c r="G20" s="76">
        <f>SUM(G15:G19)</f>
        <v>440.34</v>
      </c>
      <c r="H20" s="76">
        <f>SUM(H15:H19)</f>
        <v>8.37</v>
      </c>
      <c r="I20" s="76">
        <f>SUM(I15:I19)</f>
        <v>0</v>
      </c>
      <c r="J20" s="76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3" workbookViewId="0">
      <selection activeCell="J13" sqref="J13"/>
    </sheetView>
  </sheetViews>
  <sheetFormatPr defaultColWidth="9" defaultRowHeight="13.5" outlineLevelCol="7"/>
  <cols>
    <col min="1" max="1" width="13" customWidth="1"/>
    <col min="2" max="2" width="21.87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8">
      <c r="A1" s="11" t="s">
        <v>76</v>
      </c>
      <c r="B1" s="34"/>
      <c r="C1" s="34"/>
      <c r="D1" s="34"/>
      <c r="E1" s="34"/>
      <c r="F1" s="34"/>
      <c r="G1" s="34"/>
    </row>
    <row r="2" ht="15" customHeight="1" spans="1:8">
      <c r="A2" s="25"/>
      <c r="B2" s="25"/>
      <c r="C2" s="25"/>
      <c r="D2" s="25"/>
      <c r="E2" s="25"/>
      <c r="F2" s="25"/>
      <c r="G2" s="26" t="s">
        <v>1</v>
      </c>
    </row>
    <row r="3" s="61" customFormat="1" ht="26.25" customHeight="1" spans="1:8">
      <c r="A3" s="62" t="s">
        <v>77</v>
      </c>
      <c r="B3" s="62" t="s">
        <v>77</v>
      </c>
      <c r="C3" s="62" t="s">
        <v>35</v>
      </c>
      <c r="D3" s="62" t="s">
        <v>53</v>
      </c>
      <c r="E3" s="63"/>
      <c r="F3" s="63"/>
      <c r="G3" s="64" t="s">
        <v>78</v>
      </c>
    </row>
    <row r="4" s="61" customFormat="1" ht="24" customHeight="1" spans="1:8">
      <c r="A4" s="62" t="s">
        <v>79</v>
      </c>
      <c r="B4" s="62" t="s">
        <v>80</v>
      </c>
      <c r="C4" s="63"/>
      <c r="D4" s="65" t="s">
        <v>81</v>
      </c>
      <c r="E4" s="62" t="s">
        <v>82</v>
      </c>
      <c r="F4" s="62" t="s">
        <v>83</v>
      </c>
      <c r="G4" s="66"/>
    </row>
    <row r="5" ht="24" customHeight="1" spans="1:8">
      <c r="A5" s="67"/>
      <c r="B5" s="31" t="s">
        <v>9</v>
      </c>
      <c r="C5" s="16"/>
      <c r="D5" s="16"/>
      <c r="E5" s="68"/>
      <c r="F5" s="68"/>
      <c r="G5" s="68"/>
    </row>
    <row r="6" ht="24" customHeight="1" spans="1:8">
      <c r="A6" s="67"/>
      <c r="B6" s="67" t="s">
        <v>84</v>
      </c>
      <c r="C6" s="16"/>
      <c r="D6" s="16"/>
      <c r="E6" s="68"/>
      <c r="F6" s="68"/>
      <c r="G6" s="68"/>
    </row>
    <row r="7" ht="24" customHeight="1" spans="1:8">
      <c r="A7" s="67"/>
      <c r="B7" s="67" t="s">
        <v>13</v>
      </c>
      <c r="C7" s="16"/>
      <c r="D7" s="16"/>
      <c r="E7" s="68"/>
      <c r="F7" s="68"/>
      <c r="G7" s="68"/>
    </row>
    <row r="8" ht="24" customHeight="1" spans="1:8">
      <c r="A8" s="69">
        <v>2040201</v>
      </c>
      <c r="B8" s="69" t="s">
        <v>85</v>
      </c>
      <c r="C8" s="16">
        <f>D8+G8</f>
        <v>399.6</v>
      </c>
      <c r="D8" s="16">
        <f>SUM(E8:F8)</f>
        <v>310.31</v>
      </c>
      <c r="E8" s="68">
        <v>262.71</v>
      </c>
      <c r="F8" s="68">
        <v>47.6</v>
      </c>
      <c r="G8" s="30">
        <v>89.29</v>
      </c>
      <c r="H8" s="18"/>
    </row>
    <row r="9" ht="24" customHeight="1" spans="1:8">
      <c r="A9" s="69">
        <v>2101101</v>
      </c>
      <c r="B9" s="70" t="s">
        <v>60</v>
      </c>
      <c r="C9" s="16">
        <f>D9+G9</f>
        <v>14.03</v>
      </c>
      <c r="D9" s="16">
        <f>SUM(E9:F9)</f>
        <v>14.03</v>
      </c>
      <c r="E9" s="32">
        <v>14.03</v>
      </c>
      <c r="F9" s="68"/>
      <c r="G9" s="30"/>
    </row>
    <row r="10" ht="24" customHeight="1" spans="1:8">
      <c r="A10" s="69">
        <v>2080505</v>
      </c>
      <c r="B10" s="70" t="s">
        <v>86</v>
      </c>
      <c r="C10" s="16">
        <f>D10+G10</f>
        <v>35.08</v>
      </c>
      <c r="D10" s="16">
        <f>SUM(E10:F10)</f>
        <v>35.08</v>
      </c>
      <c r="E10" s="32">
        <v>35.08</v>
      </c>
      <c r="F10" s="68"/>
      <c r="G10" s="68"/>
    </row>
    <row r="11" ht="24" customHeight="1" spans="1:8">
      <c r="A11" s="31"/>
      <c r="B11" s="71" t="s">
        <v>87</v>
      </c>
      <c r="C11" s="16">
        <f>D11+G11</f>
        <v>0</v>
      </c>
      <c r="D11" s="16">
        <f>SUM(E11:F11)</f>
        <v>0</v>
      </c>
      <c r="E11" s="32"/>
      <c r="F11" s="32"/>
      <c r="G11" s="32"/>
    </row>
    <row r="12" ht="24" customHeight="1" spans="1:8">
      <c r="A12" s="72"/>
      <c r="B12" s="33" t="s">
        <v>49</v>
      </c>
      <c r="C12" s="16">
        <f>SUM(C8:C11)</f>
        <v>448.71</v>
      </c>
      <c r="D12" s="16">
        <f>SUM(D8:D11)</f>
        <v>359.42</v>
      </c>
      <c r="E12" s="16">
        <f>SUM(E8:E11)</f>
        <v>311.82</v>
      </c>
      <c r="F12" s="16">
        <f>SUM(F8:F11)</f>
        <v>47.6</v>
      </c>
      <c r="G12" s="16">
        <f>SUM(G8:G11)</f>
        <v>89.29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workbookViewId="0">
      <selection activeCell="J9" sqref="J9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1" t="s">
        <v>88</v>
      </c>
      <c r="B1" s="34"/>
      <c r="C1" s="34"/>
      <c r="D1" s="34"/>
      <c r="E1" s="34"/>
    </row>
    <row r="2" ht="15" customHeight="1" spans="1:5">
      <c r="A2" s="41"/>
      <c r="B2" s="41"/>
      <c r="C2" s="42"/>
      <c r="D2" s="42" t="s">
        <v>89</v>
      </c>
      <c r="E2" s="42"/>
    </row>
    <row r="3" ht="24" spans="1:5">
      <c r="A3" s="43" t="s">
        <v>90</v>
      </c>
      <c r="B3" s="43" t="s">
        <v>91</v>
      </c>
      <c r="C3" s="27" t="s">
        <v>49</v>
      </c>
      <c r="D3" s="28" t="s">
        <v>82</v>
      </c>
      <c r="E3" s="28" t="s">
        <v>83</v>
      </c>
    </row>
    <row r="4" ht="25.15" customHeight="1" spans="1:5">
      <c r="A4" s="44">
        <v>301</v>
      </c>
      <c r="B4" s="45" t="s">
        <v>92</v>
      </c>
      <c r="C4" s="46">
        <f t="shared" ref="C4:C10" si="0">D4+E4</f>
        <v>304.62</v>
      </c>
      <c r="D4" s="47">
        <f>SUM(D5:D13)</f>
        <v>304.62</v>
      </c>
      <c r="E4" s="48">
        <f>SUM(E5:E9)</f>
        <v>0</v>
      </c>
    </row>
    <row r="5" ht="25.15" customHeight="1" spans="1:5">
      <c r="A5" s="49">
        <v>30302</v>
      </c>
      <c r="B5" s="50" t="s">
        <v>93</v>
      </c>
      <c r="C5" s="46">
        <f t="shared" si="0"/>
        <v>2.34</v>
      </c>
      <c r="D5" s="51">
        <v>2.34</v>
      </c>
      <c r="E5" s="51"/>
    </row>
    <row r="6" ht="25.15" customHeight="1" spans="1:5">
      <c r="A6" s="52">
        <v>30101</v>
      </c>
      <c r="B6" s="53" t="s">
        <v>94</v>
      </c>
      <c r="C6" s="46">
        <f t="shared" si="0"/>
        <v>113.06</v>
      </c>
      <c r="D6" s="47">
        <v>113.06</v>
      </c>
      <c r="E6" s="51"/>
    </row>
    <row r="7" ht="25.15" customHeight="1" spans="1:5">
      <c r="A7" s="52">
        <v>30102</v>
      </c>
      <c r="B7" s="53" t="s">
        <v>95</v>
      </c>
      <c r="C7" s="46">
        <f t="shared" si="0"/>
        <v>67.88</v>
      </c>
      <c r="D7" s="47">
        <v>67.88</v>
      </c>
      <c r="E7" s="51"/>
    </row>
    <row r="8" ht="25.15" customHeight="1" spans="1:5">
      <c r="A8" s="52">
        <v>30103</v>
      </c>
      <c r="B8" s="53" t="s">
        <v>96</v>
      </c>
      <c r="C8" s="46">
        <f t="shared" si="0"/>
        <v>24.52</v>
      </c>
      <c r="D8" s="47">
        <v>24.52</v>
      </c>
      <c r="E8" s="54"/>
    </row>
    <row r="9" ht="25.15" customHeight="1" spans="1:5">
      <c r="A9" s="52">
        <v>30107</v>
      </c>
      <c r="B9" s="55" t="s">
        <v>97</v>
      </c>
      <c r="C9" s="46">
        <f t="shared" si="0"/>
        <v>29.51</v>
      </c>
      <c r="D9" s="47">
        <v>29.51</v>
      </c>
      <c r="E9" s="54"/>
    </row>
    <row r="10" ht="25.15" customHeight="1" spans="1:5">
      <c r="A10" s="49">
        <v>30113</v>
      </c>
      <c r="B10" s="50" t="s">
        <v>98</v>
      </c>
      <c r="C10" s="46">
        <f t="shared" si="0"/>
        <v>17.54</v>
      </c>
      <c r="D10" s="46">
        <v>17.54</v>
      </c>
      <c r="E10" s="46"/>
    </row>
    <row r="11" ht="25.15" customHeight="1" spans="1:5">
      <c r="A11" s="49">
        <v>30108</v>
      </c>
      <c r="B11" s="56" t="s">
        <v>59</v>
      </c>
      <c r="C11" s="46">
        <f t="shared" ref="C11:C27" si="1">D11+E11</f>
        <v>35.08</v>
      </c>
      <c r="D11" s="47">
        <v>35.08</v>
      </c>
      <c r="E11" s="57"/>
    </row>
    <row r="12" ht="25.15" customHeight="1" spans="1:5">
      <c r="A12" s="49">
        <v>30110</v>
      </c>
      <c r="B12" s="50" t="s">
        <v>99</v>
      </c>
      <c r="C12" s="46">
        <f t="shared" si="1"/>
        <v>14.03</v>
      </c>
      <c r="D12" s="47">
        <v>14.03</v>
      </c>
      <c r="E12" s="57"/>
    </row>
    <row r="13" ht="25.15" customHeight="1" spans="1:5">
      <c r="A13" s="49">
        <v>30112</v>
      </c>
      <c r="B13" s="50" t="s">
        <v>100</v>
      </c>
      <c r="C13" s="46">
        <f t="shared" si="1"/>
        <v>0.66</v>
      </c>
      <c r="D13" s="47">
        <v>0.66</v>
      </c>
      <c r="E13" s="57"/>
    </row>
    <row r="14" ht="25.15" customHeight="1" spans="1:5">
      <c r="A14" s="44">
        <v>302</v>
      </c>
      <c r="B14" s="45" t="s">
        <v>101</v>
      </c>
      <c r="C14" s="46">
        <f t="shared" si="1"/>
        <v>54.8</v>
      </c>
      <c r="D14" s="46"/>
      <c r="E14" s="46">
        <f>SUM(E15:E26)</f>
        <v>54.8</v>
      </c>
    </row>
    <row r="15" ht="25.15" customHeight="1" spans="1:5">
      <c r="A15" s="58">
        <v>30201</v>
      </c>
      <c r="B15" s="58" t="s">
        <v>102</v>
      </c>
      <c r="C15" s="46">
        <f t="shared" si="1"/>
        <v>10.96</v>
      </c>
      <c r="D15" s="39"/>
      <c r="E15" s="58">
        <v>10.96</v>
      </c>
    </row>
    <row r="16" ht="25.15" customHeight="1" spans="1:5">
      <c r="A16" s="58">
        <v>30202</v>
      </c>
      <c r="B16" s="58" t="s">
        <v>103</v>
      </c>
      <c r="C16" s="46">
        <f t="shared" si="1"/>
        <v>1</v>
      </c>
      <c r="D16" s="39"/>
      <c r="E16" s="58">
        <v>1</v>
      </c>
    </row>
    <row r="17" ht="23" customHeight="1" spans="1:5">
      <c r="A17" s="58">
        <v>30205</v>
      </c>
      <c r="B17" s="58" t="s">
        <v>104</v>
      </c>
      <c r="C17" s="46">
        <f t="shared" si="1"/>
        <v>2</v>
      </c>
      <c r="D17" s="39"/>
      <c r="E17" s="58">
        <v>2</v>
      </c>
    </row>
    <row r="18" ht="27" customHeight="1" spans="1:5">
      <c r="A18" s="58">
        <v>30206</v>
      </c>
      <c r="B18" s="58" t="s">
        <v>105</v>
      </c>
      <c r="C18" s="46">
        <f t="shared" si="1"/>
        <v>6</v>
      </c>
      <c r="D18" s="39"/>
      <c r="E18" s="58">
        <v>6</v>
      </c>
    </row>
    <row r="19" ht="25" customHeight="1" spans="1:5">
      <c r="A19" s="58">
        <v>30207</v>
      </c>
      <c r="B19" s="58" t="s">
        <v>106</v>
      </c>
      <c r="C19" s="46">
        <f t="shared" si="1"/>
        <v>0.5</v>
      </c>
      <c r="D19" s="39"/>
      <c r="E19" s="58">
        <v>0.5</v>
      </c>
    </row>
    <row r="20" ht="27" customHeight="1" spans="1:5">
      <c r="A20" s="58">
        <v>30211</v>
      </c>
      <c r="B20" s="58" t="s">
        <v>107</v>
      </c>
      <c r="C20" s="46">
        <f t="shared" si="1"/>
        <v>5</v>
      </c>
      <c r="D20" s="39"/>
      <c r="E20" s="58">
        <v>5</v>
      </c>
    </row>
    <row r="21" ht="24" customHeight="1" spans="1:5">
      <c r="A21" s="58">
        <v>30217</v>
      </c>
      <c r="B21" s="58" t="s">
        <v>108</v>
      </c>
      <c r="C21" s="46">
        <f t="shared" si="1"/>
        <v>4.96</v>
      </c>
      <c r="D21" s="39"/>
      <c r="E21" s="58">
        <v>4.96</v>
      </c>
    </row>
    <row r="22" ht="27" customHeight="1" spans="1:5">
      <c r="A22" s="58">
        <v>30226</v>
      </c>
      <c r="B22" s="58" t="s">
        <v>109</v>
      </c>
      <c r="C22" s="46">
        <f t="shared" si="1"/>
        <v>6</v>
      </c>
      <c r="D22" s="39"/>
      <c r="E22" s="58">
        <v>6</v>
      </c>
    </row>
    <row r="23" ht="28" customHeight="1" spans="1:5">
      <c r="A23" s="58">
        <v>30228</v>
      </c>
      <c r="B23" s="58" t="s">
        <v>110</v>
      </c>
      <c r="C23" s="46">
        <f t="shared" si="1"/>
        <v>4.18</v>
      </c>
      <c r="D23" s="39"/>
      <c r="E23" s="58">
        <v>4.18</v>
      </c>
    </row>
    <row r="24" ht="32" customHeight="1" spans="1:5">
      <c r="A24" s="58">
        <v>30239</v>
      </c>
      <c r="B24" s="58" t="s">
        <v>111</v>
      </c>
      <c r="C24" s="46">
        <f t="shared" si="1"/>
        <v>7.2</v>
      </c>
      <c r="D24" s="39"/>
      <c r="E24" s="58">
        <v>7.2</v>
      </c>
    </row>
    <row r="25" ht="32" customHeight="1" spans="1:5">
      <c r="A25" s="58">
        <v>3021201</v>
      </c>
      <c r="B25" s="58" t="s">
        <v>112</v>
      </c>
      <c r="C25" s="46">
        <f t="shared" si="1"/>
        <v>5</v>
      </c>
      <c r="D25" s="39"/>
      <c r="E25" s="58">
        <v>5</v>
      </c>
    </row>
    <row r="26" ht="32" customHeight="1" spans="1:5">
      <c r="A26" s="58">
        <v>3021302</v>
      </c>
      <c r="B26" s="59" t="s">
        <v>113</v>
      </c>
      <c r="C26" s="46">
        <f t="shared" si="1"/>
        <v>2</v>
      </c>
      <c r="D26" s="39"/>
      <c r="E26" s="58">
        <v>2</v>
      </c>
    </row>
    <row r="27" ht="30" customHeight="1" spans="1:5">
      <c r="A27" s="60"/>
      <c r="B27" s="33" t="s">
        <v>49</v>
      </c>
      <c r="C27" s="46">
        <f t="shared" si="1"/>
        <v>359.42</v>
      </c>
      <c r="D27" s="16">
        <f>D14+D4</f>
        <v>304.62</v>
      </c>
      <c r="E27" s="16">
        <f>E14+E4</f>
        <v>54.8</v>
      </c>
    </row>
  </sheetData>
  <mergeCells count="2">
    <mergeCell ref="A1:E1"/>
    <mergeCell ref="D2:E2"/>
  </mergeCells>
  <pageMargins left="0.75" right="0.75" top="1" bottom="1" header="0.5" footer="0.5"/>
  <pageSetup paperSize="9" scale="95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B6" sqref="B6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114</v>
      </c>
      <c r="B1" s="11"/>
      <c r="C1" s="11"/>
    </row>
    <row r="2" ht="15" customHeight="1" spans="1:3">
      <c r="A2" s="26" t="s">
        <v>1</v>
      </c>
      <c r="B2" s="26"/>
      <c r="C2" s="26"/>
    </row>
    <row r="3" ht="25.15" customHeight="1" spans="1:3">
      <c r="A3" s="28" t="s">
        <v>115</v>
      </c>
      <c r="B3" s="28" t="s">
        <v>116</v>
      </c>
      <c r="C3" s="13" t="s">
        <v>117</v>
      </c>
    </row>
    <row r="4" ht="25.15" customHeight="1" spans="1:3">
      <c r="A4" s="33" t="s">
        <v>118</v>
      </c>
      <c r="B4" s="16">
        <f>SUM(B5:B7)</f>
        <v>9.96</v>
      </c>
      <c r="C4" s="33"/>
    </row>
    <row r="5" ht="25.15" customHeight="1" spans="1:3">
      <c r="A5" s="35" t="s">
        <v>119</v>
      </c>
      <c r="B5" s="28">
        <v>5</v>
      </c>
      <c r="C5" s="28"/>
    </row>
    <row r="6" ht="25.15" customHeight="1" spans="1:3">
      <c r="A6" s="35" t="s">
        <v>120</v>
      </c>
      <c r="B6" s="28">
        <v>4.96</v>
      </c>
      <c r="C6" s="28"/>
    </row>
    <row r="7" ht="25.15" customHeight="1" spans="1:3">
      <c r="A7" s="36" t="s">
        <v>121</v>
      </c>
      <c r="B7" s="16">
        <f>SUM(B8:B9)</f>
        <v>0</v>
      </c>
      <c r="C7" s="33"/>
    </row>
    <row r="8" ht="24.75" spans="1:3">
      <c r="A8" s="37" t="s">
        <v>122</v>
      </c>
      <c r="B8" s="28"/>
      <c r="C8" s="28"/>
    </row>
    <row r="9" ht="30" customHeight="1" spans="1:3">
      <c r="A9" s="38" t="s">
        <v>123</v>
      </c>
      <c r="B9" s="28"/>
      <c r="C9" s="39"/>
    </row>
    <row r="10" ht="132" customHeight="1" spans="1:3">
      <c r="A10" s="40" t="s">
        <v>124</v>
      </c>
      <c r="B10" s="40"/>
      <c r="C10" s="4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4" t="s">
        <v>125</v>
      </c>
      <c r="B1" s="34"/>
      <c r="C1" s="34"/>
      <c r="D1" s="34"/>
      <c r="E1" s="34"/>
    </row>
    <row r="2" ht="15" customHeight="1" spans="1:5">
      <c r="A2" s="25"/>
      <c r="B2" s="26" t="s">
        <v>1</v>
      </c>
      <c r="C2" s="26"/>
      <c r="D2" s="26"/>
      <c r="E2" s="26"/>
    </row>
    <row r="3" ht="28.15" customHeight="1" spans="1:5">
      <c r="A3" s="27" t="s">
        <v>51</v>
      </c>
      <c r="B3" s="27" t="s">
        <v>52</v>
      </c>
      <c r="C3" s="13" t="s">
        <v>49</v>
      </c>
      <c r="D3" s="28" t="s">
        <v>53</v>
      </c>
      <c r="E3" s="13" t="s">
        <v>54</v>
      </c>
    </row>
    <row r="4" ht="22.15" customHeight="1" spans="1:5">
      <c r="A4" s="29"/>
      <c r="B4" s="29"/>
      <c r="C4" s="16">
        <f>SUM(D4:E4)</f>
        <v>0</v>
      </c>
      <c r="D4" s="30"/>
      <c r="E4" s="30"/>
    </row>
    <row r="5" ht="22.15" customHeight="1" spans="1:5">
      <c r="A5" s="29"/>
      <c r="B5" s="31"/>
      <c r="C5" s="16">
        <f t="shared" ref="C5:C17" si="0">SUM(D5:E5)</f>
        <v>0</v>
      </c>
      <c r="D5" s="32"/>
      <c r="E5" s="32"/>
    </row>
    <row r="6" ht="22.15" customHeight="1" spans="1:5">
      <c r="A6" s="29"/>
      <c r="B6" s="31"/>
      <c r="C6" s="16">
        <f t="shared" si="0"/>
        <v>0</v>
      </c>
      <c r="D6" s="32"/>
      <c r="E6" s="32"/>
    </row>
    <row r="7" ht="22.15" customHeight="1" spans="1:5">
      <c r="A7" s="29"/>
      <c r="B7" s="31"/>
      <c r="C7" s="16">
        <f t="shared" si="0"/>
        <v>0</v>
      </c>
      <c r="D7" s="32"/>
      <c r="E7" s="32"/>
    </row>
    <row r="8" ht="22.15" customHeight="1" spans="1:5">
      <c r="A8" s="29"/>
      <c r="B8" s="31"/>
      <c r="C8" s="16">
        <f t="shared" si="0"/>
        <v>0</v>
      </c>
      <c r="D8" s="32"/>
      <c r="E8" s="32"/>
    </row>
    <row r="9" ht="22.15" customHeight="1" spans="1:5">
      <c r="A9" s="29"/>
      <c r="B9" s="31"/>
      <c r="C9" s="16">
        <f t="shared" si="0"/>
        <v>0</v>
      </c>
      <c r="D9" s="32"/>
      <c r="E9" s="32"/>
    </row>
    <row r="10" ht="22.15" customHeight="1" spans="1:5">
      <c r="A10" s="29"/>
      <c r="B10" s="31"/>
      <c r="C10" s="16">
        <f t="shared" si="0"/>
        <v>0</v>
      </c>
      <c r="D10" s="32"/>
      <c r="E10" s="32"/>
    </row>
    <row r="11" ht="22.15" customHeight="1" spans="1:5">
      <c r="A11" s="29"/>
      <c r="B11" s="31"/>
      <c r="C11" s="16">
        <f t="shared" si="0"/>
        <v>0</v>
      </c>
      <c r="D11" s="32"/>
      <c r="E11" s="32"/>
    </row>
    <row r="12" ht="22.15" customHeight="1" spans="1:5">
      <c r="A12" s="29"/>
      <c r="B12" s="31"/>
      <c r="C12" s="16">
        <f t="shared" si="0"/>
        <v>0</v>
      </c>
      <c r="D12" s="32"/>
      <c r="E12" s="32"/>
    </row>
    <row r="13" ht="22.15" customHeight="1" spans="1:5">
      <c r="A13" s="29"/>
      <c r="B13" s="31"/>
      <c r="C13" s="16">
        <f t="shared" si="0"/>
        <v>0</v>
      </c>
      <c r="D13" s="32"/>
      <c r="E13" s="32"/>
    </row>
    <row r="14" ht="22.15" customHeight="1" spans="1:5">
      <c r="A14" s="29"/>
      <c r="B14" s="31"/>
      <c r="C14" s="16">
        <f t="shared" si="0"/>
        <v>0</v>
      </c>
      <c r="D14" s="32"/>
      <c r="E14" s="32"/>
    </row>
    <row r="15" ht="22.15" customHeight="1" spans="1:5">
      <c r="A15" s="29"/>
      <c r="B15" s="31"/>
      <c r="C15" s="16">
        <f t="shared" si="0"/>
        <v>0</v>
      </c>
      <c r="D15" s="32"/>
      <c r="E15" s="32"/>
    </row>
    <row r="16" ht="22.15" customHeight="1" spans="1:5">
      <c r="A16" s="29"/>
      <c r="B16" s="31"/>
      <c r="C16" s="16">
        <f t="shared" si="0"/>
        <v>0</v>
      </c>
      <c r="D16" s="32"/>
      <c r="E16" s="32"/>
    </row>
    <row r="17" ht="22.15" customHeight="1" spans="1:5">
      <c r="A17" s="29"/>
      <c r="B17" s="31"/>
      <c r="C17" s="16">
        <f t="shared" si="0"/>
        <v>0</v>
      </c>
      <c r="D17" s="32"/>
      <c r="E17" s="32"/>
    </row>
    <row r="18" ht="22.15" customHeight="1" spans="1:5">
      <c r="A18" s="33"/>
      <c r="B18" s="33" t="s">
        <v>49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126</v>
      </c>
      <c r="B1" s="11"/>
      <c r="C1" s="11"/>
      <c r="D1" s="11"/>
      <c r="E1" s="11"/>
    </row>
    <row r="2" ht="15" customHeight="1" spans="1:5">
      <c r="A2" s="25"/>
      <c r="B2" s="26" t="s">
        <v>1</v>
      </c>
      <c r="C2" s="26"/>
      <c r="D2" s="26"/>
      <c r="E2" s="26"/>
    </row>
    <row r="3" ht="14.25" spans="1:5">
      <c r="A3" s="27" t="s">
        <v>51</v>
      </c>
      <c r="B3" s="27" t="s">
        <v>52</v>
      </c>
      <c r="C3" s="13" t="s">
        <v>49</v>
      </c>
      <c r="D3" s="28" t="s">
        <v>53</v>
      </c>
      <c r="E3" s="13" t="s">
        <v>54</v>
      </c>
    </row>
    <row r="4" spans="1:5">
      <c r="A4" s="29"/>
      <c r="B4" s="29"/>
      <c r="C4" s="16">
        <f>SUM(D4:E4)</f>
        <v>0</v>
      </c>
      <c r="D4" s="30"/>
      <c r="E4" s="30"/>
    </row>
    <row r="5" spans="1:5">
      <c r="A5" s="31"/>
      <c r="B5" s="31"/>
      <c r="C5" s="16">
        <f t="shared" ref="C5:C14" si="0">SUM(D5:E5)</f>
        <v>0</v>
      </c>
      <c r="D5" s="32"/>
      <c r="E5" s="32"/>
    </row>
    <row r="6" spans="1:5">
      <c r="A6" s="31"/>
      <c r="B6" s="31"/>
      <c r="C6" s="16">
        <f t="shared" si="0"/>
        <v>0</v>
      </c>
      <c r="D6" s="32"/>
      <c r="E6" s="32"/>
    </row>
    <row r="7" spans="1:5">
      <c r="A7" s="31"/>
      <c r="B7" s="31"/>
      <c r="C7" s="16">
        <f t="shared" si="0"/>
        <v>0</v>
      </c>
      <c r="D7" s="32"/>
      <c r="E7" s="32"/>
    </row>
    <row r="8" spans="1:5">
      <c r="A8" s="31"/>
      <c r="B8" s="31"/>
      <c r="C8" s="16">
        <f t="shared" si="0"/>
        <v>0</v>
      </c>
      <c r="D8" s="32"/>
      <c r="E8" s="32"/>
    </row>
    <row r="9" spans="1:5">
      <c r="A9" s="31"/>
      <c r="B9" s="31"/>
      <c r="C9" s="16">
        <f t="shared" si="0"/>
        <v>0</v>
      </c>
      <c r="D9" s="32"/>
      <c r="E9" s="32"/>
    </row>
    <row r="10" spans="1:5">
      <c r="A10" s="31"/>
      <c r="B10" s="31"/>
      <c r="C10" s="16">
        <f t="shared" si="0"/>
        <v>0</v>
      </c>
      <c r="D10" s="32"/>
      <c r="E10" s="32"/>
    </row>
    <row r="11" spans="1:5">
      <c r="A11" s="29"/>
      <c r="B11" s="29"/>
      <c r="C11" s="16">
        <f t="shared" si="0"/>
        <v>0</v>
      </c>
      <c r="D11" s="32"/>
      <c r="E11" s="32"/>
    </row>
    <row r="12" spans="1:5">
      <c r="A12" s="29"/>
      <c r="B12" s="29"/>
      <c r="C12" s="16">
        <f t="shared" si="0"/>
        <v>0</v>
      </c>
      <c r="D12" s="30"/>
      <c r="E12" s="30"/>
    </row>
    <row r="13" spans="1:5">
      <c r="A13" s="29"/>
      <c r="B13" s="29"/>
      <c r="C13" s="16">
        <f t="shared" si="0"/>
        <v>0</v>
      </c>
      <c r="D13" s="30"/>
      <c r="E13" s="30"/>
    </row>
    <row r="14" spans="1:5">
      <c r="A14" s="29"/>
      <c r="B14" s="29"/>
      <c r="C14" s="16">
        <f t="shared" si="0"/>
        <v>0</v>
      </c>
      <c r="D14" s="30"/>
      <c r="E14" s="30"/>
    </row>
    <row r="15" spans="1:5">
      <c r="A15" s="33"/>
      <c r="B15" s="33" t="s">
        <v>49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可心</cp:lastModifiedBy>
  <dcterms:created xsi:type="dcterms:W3CDTF">2022-04-19T08:17:00Z</dcterms:created>
  <dcterms:modified xsi:type="dcterms:W3CDTF">2026-04-21T08:19:21Z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