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1" sheetId="11" r:id="rId11"/>
    <sheet name="十一、项目支出绩效目标表 2" sheetId="27" r:id="rId12"/>
    <sheet name="十一、项目支出绩效目标表 3" sheetId="28" r:id="rId13"/>
    <sheet name="十一、项目支出绩效目标表 4" sheetId="29" r:id="rId14"/>
    <sheet name="十一、项目支出绩效目标表 5" sheetId="30" r:id="rId15"/>
    <sheet name="十一、项目支出绩效目标表 6" sheetId="31" r:id="rId16"/>
    <sheet name="十一、项目支出绩效目标表 7" sheetId="32" r:id="rId17"/>
    <sheet name="十一、项目支出绩效目标表 8" sheetId="33" r:id="rId18"/>
    <sheet name="十一、项目支出绩效目标表 9" sheetId="34" r:id="rId19"/>
    <sheet name="Sheet5" sheetId="16" r:id="rId20"/>
    <sheet name="Sheet6" sheetId="17" r:id="rId21"/>
    <sheet name="Sheet7" sheetId="18" r:id="rId22"/>
    <sheet name="Sheet8" sheetId="19" r:id="rId23"/>
    <sheet name="Sheet9" sheetId="20" r:id="rId24"/>
    <sheet name="Sheet10" sheetId="21" r:id="rId25"/>
    <sheet name="Sheet4" sheetId="15" r:id="rId26"/>
    <sheet name="Sheet1" sheetId="12" r:id="rId27"/>
    <sheet name="Sheet2" sheetId="13" r:id="rId28"/>
    <sheet name="Sheet3" sheetId="14" r:id="rId29"/>
    <sheet name="Sheet11" sheetId="22" r:id="rId30"/>
    <sheet name="Sheet12" sheetId="23" r:id="rId31"/>
    <sheet name="Sheet13" sheetId="24" r:id="rId32"/>
    <sheet name="Sheet14" sheetId="25" r:id="rId33"/>
    <sheet name="Sheet15" sheetId="26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<sst xmlns="http://schemas.openxmlformats.org/spreadsheetml/2006/main" count="496" uniqueCount="180">
  <si>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</si>
  <si>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</si>
  <si>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</si>
  <si>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</si>
  <si>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</si>
  <si>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</si>
  <si>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</si>
  <si>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</si>
  <si>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</si>
  <si>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</si>
  <si>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</si>
  <si>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</si>
  <si>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</si>
  <si>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</si>
  <si>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</si>
  <si>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八、社会保障和就业 支出</t>
  </si>
  <si>
    <t>二、财政专户管理资金收入</t>
  </si>
  <si>
    <t>九、卫生健康支出</t>
  </si>
  <si>
    <t>三、单位资金收入</t>
  </si>
  <si>
    <t>十二、农林水支出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</si>
  <si>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</si>
  <si>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</si>
  <si>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</si>
  <si>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</si>
  <si>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</si>
  <si>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</si>
  <si>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</si>
  <si>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</si>
  <si>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</si>
  <si>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</si>
  <si>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</si>
  <si>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</si>
  <si>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</si>
  <si>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</si>
  <si>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</si>
  <si>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</si>
  <si>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</si>
  <si>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</si>
  <si>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</si>
  <si>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</si>
  <si>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</si>
  <si>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</si>
  <si>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</si>
  <si>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</si>
  <si>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</si>
  <si>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</si>
  <si>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</si>
  <si>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长白县农村经济管理中心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</si>
  <si>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</si>
  <si>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</si>
  <si>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</si>
  <si>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</si>
  <si>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</si>
  <si>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</si>
  <si>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</si>
  <si>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</si>
  <si>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</si>
  <si>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基本养老保险</t>
  </si>
  <si>
    <t>基本医疗保险</t>
  </si>
  <si>
    <t>二、农林水支出</t>
  </si>
  <si>
    <t>事业运行</t>
  </si>
  <si>
    <t>……</t>
  </si>
  <si>
    <t>三、其他项目支出</t>
  </si>
  <si>
    <t>农业生产发展</t>
  </si>
  <si>
    <t>其他农业农村支出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</si>
  <si>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</si>
  <si>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</si>
  <si>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</si>
  <si>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</si>
  <si>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</si>
  <si>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</si>
  <si>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</si>
  <si>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</si>
  <si>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</si>
  <si>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八、社会保障和就业支出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</si>
  <si>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</si>
  <si>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</si>
  <si>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</si>
  <si>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</si>
  <si>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</si>
  <si>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</si>
  <si>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</si>
  <si>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</si>
  <si>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</si>
  <si>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</si>
  <si>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</si>
  <si>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</si>
  <si>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一、基本养老保险</t>
  </si>
  <si>
    <t xml:space="preserve">基本养老 </t>
  </si>
  <si>
    <t>二、基本医疗</t>
  </si>
  <si>
    <t>三、农林水支出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</si>
  <si>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</si>
  <si>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</si>
  <si>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</si>
  <si>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</si>
  <si>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</si>
  <si>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</si>
  <si>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</si>
  <si>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</si>
  <si>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</si>
  <si>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基本养老</t>
  </si>
  <si>
    <t>基本医疗</t>
  </si>
  <si>
    <t>其他社会保障费</t>
  </si>
  <si>
    <t>住房公积金</t>
  </si>
  <si>
    <t>其他工资福利支出</t>
  </si>
  <si>
    <t>三、对个人和家庭补助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</si>
  <si>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</si>
  <si>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</si>
  <si>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</si>
  <si>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</si>
  <si>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</si>
  <si>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</si>
  <si>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</si>
  <si>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</si>
  <si>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</si>
  <si>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</si>
  <si>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</si>
  <si>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</si>
  <si>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</si>
  <si>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</si>
  <si>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</si>
  <si>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</si>
  <si>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</si>
  <si>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</si>
  <si>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</si>
  <si>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</si>
  <si>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</si>
  <si>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</si>
  <si>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年残疾人保障金</t>
    </r>
  </si>
  <si>
    <t>农村经济管理中心</t>
  </si>
  <si>
    <t>农村土地承包仲裁办公经费</t>
  </si>
  <si>
    <t>林祥进统筹和工资</t>
  </si>
  <si>
    <t>农村房屋保险</t>
  </si>
  <si>
    <t>“册外地”其他资源清查</t>
  </si>
  <si>
    <t>服务器网费</t>
  </si>
  <si>
    <r>
      <rPr>
        <sz val="10"/>
        <color theme="1"/>
        <rFont val="宋体"/>
        <charset val="134"/>
      </rPr>
      <t>土地承包延包</t>
    </r>
    <r>
      <rPr>
        <sz val="10"/>
        <color theme="1"/>
        <rFont val="Calibri"/>
        <charset val="134"/>
      </rPr>
      <t>30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</si>
  <si>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年合作社项目</t>
    </r>
  </si>
  <si>
    <t>上年一体化结转</t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</si>
  <si>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年农村产权交易培训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</si>
  <si>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</si>
  <si>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</si>
  <si>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</si>
  <si>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土地承包延包30年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</si>
  <si>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</si>
  <si>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</si>
  <si>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</si>
  <si>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</si>
  <si>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</si>
  <si>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</si>
  <si>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2025年1-7月完成50%，下半年完成50%。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</si>
  <si>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</si>
  <si>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</si>
  <si>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</si>
  <si>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</si>
  <si>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</si>
  <si>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</si>
  <si>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</si>
  <si>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</si>
  <si>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</si>
  <si>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</si>
  <si>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</si>
  <si>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</si>
  <si>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</si>
  <si>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</si>
  <si>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</si>
  <si>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</si>
  <si>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</si>
  <si>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2025年残疾人保障金</t>
  </si>
  <si>
    <t>缴纳2025年残疾人保障金</t>
  </si>
  <si>
    <t>到2025年底完成调解仲裁，仲裁员办案补贴和工作人员培训学习</t>
  </si>
  <si>
    <t>困难职工林祥进工资和养老统筹、医保、失业金、工伤保险等最基本生活保障</t>
  </si>
  <si>
    <t>“册外地”和其他资源清查</t>
  </si>
  <si>
    <t>增加村集体经济收入，提升资源使用效率，维护农民集体权益</t>
  </si>
  <si>
    <t>减少农村房屋因灾害造成的财产损失的重要保障</t>
  </si>
  <si>
    <t>三资网费</t>
  </si>
  <si>
    <t>通过平台掌握全县的资源发包情况，资金收入支出情况，资产增减变动 。</t>
  </si>
  <si>
    <t>2023年合作社</t>
  </si>
  <si>
    <t>全县扶持县级以上农民合作社示范社，2025年12月底前完成任务。</t>
  </si>
  <si>
    <t>农村产权交易培训</t>
  </si>
  <si>
    <t>提高县、乡、村工作人员的服务能力和积极性，提升我县农村产权交易工伤操作技能，大力宣传农村产权交易工作，推动农村产权交易又好又快发展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</si>
</sst>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color rgb="FF000000"/>
      <name val="华文细黑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Calibri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9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 indent="2"/>
    </xf>
    <xf numFmtId="43" fontId="21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N9" sqref="N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14"/>
      <c r="B2" s="114"/>
      <c r="C2" s="114"/>
      <c r="D2" s="114"/>
      <c r="E2" s="114"/>
      <c r="F2" s="114"/>
      <c r="G2" s="114" t="s">
        <v>1</v>
      </c>
      <c r="H2" s="114"/>
    </row>
    <row r="3" ht="28.9" customHeight="1" spans="1:8">
      <c r="A3" s="82" t="s">
        <v>2</v>
      </c>
      <c r="B3" s="82"/>
      <c r="C3" s="82"/>
      <c r="D3" s="82"/>
      <c r="E3" s="17" t="s">
        <v>3</v>
      </c>
      <c r="F3" s="17"/>
      <c r="G3" s="17"/>
      <c r="H3" s="17"/>
    </row>
    <row r="4" ht="37.5" customHeight="1" spans="1:8">
      <c r="A4" s="82" t="s">
        <v>4</v>
      </c>
      <c r="B4" s="17" t="s">
        <v>5</v>
      </c>
      <c r="C4" s="17" t="s">
        <v>6</v>
      </c>
      <c r="D4" s="17" t="s">
        <v>7</v>
      </c>
      <c r="E4" s="82" t="s">
        <v>4</v>
      </c>
      <c r="F4" s="17" t="s">
        <v>5</v>
      </c>
      <c r="G4" s="115" t="s">
        <v>6</v>
      </c>
      <c r="H4" s="17" t="s">
        <v>7</v>
      </c>
    </row>
    <row r="5" ht="25.5" customHeight="1" spans="1:8">
      <c r="A5" s="17" t="s">
        <v>8</v>
      </c>
      <c r="B5" s="49">
        <f>SUM(C5:D5)</f>
        <v>149.31</v>
      </c>
      <c r="C5" s="116">
        <f>SUM(C6:C8)</f>
        <v>146.48</v>
      </c>
      <c r="D5" s="116">
        <f>SUM(D6:D8)</f>
        <v>2.83</v>
      </c>
      <c r="E5" s="17" t="s">
        <v>9</v>
      </c>
      <c r="F5" s="49">
        <f>SUM(G5:H5)</f>
        <v>0</v>
      </c>
      <c r="G5" s="116"/>
      <c r="H5" s="116"/>
    </row>
    <row r="6" ht="25.5" customHeight="1" spans="1:8">
      <c r="A6" s="17" t="s">
        <v>10</v>
      </c>
      <c r="B6" s="49">
        <f t="shared" ref="B6:B19" si="0">SUM(C6:D6)</f>
        <v>149.31</v>
      </c>
      <c r="C6" s="116">
        <v>146.48</v>
      </c>
      <c r="D6" s="116">
        <v>2.83</v>
      </c>
      <c r="E6" s="17" t="s">
        <v>11</v>
      </c>
      <c r="F6" s="49">
        <f t="shared" ref="F6:F15" si="1">SUM(G6:H6)</f>
        <v>0</v>
      </c>
      <c r="G6" s="116"/>
      <c r="H6" s="116"/>
    </row>
    <row r="7" ht="37.5" customHeight="1" spans="1:8">
      <c r="A7" s="17" t="s">
        <v>12</v>
      </c>
      <c r="B7" s="49">
        <f t="shared" si="0"/>
        <v>0</v>
      </c>
      <c r="C7" s="116"/>
      <c r="D7" s="116"/>
      <c r="E7" s="17" t="s">
        <v>13</v>
      </c>
      <c r="F7" s="49">
        <f t="shared" si="1"/>
        <v>0</v>
      </c>
      <c r="G7" s="116"/>
      <c r="H7" s="116"/>
    </row>
    <row r="8" ht="37.5" customHeight="1" spans="1:8">
      <c r="A8" s="17" t="s">
        <v>14</v>
      </c>
      <c r="B8" s="49">
        <f t="shared" si="0"/>
        <v>0</v>
      </c>
      <c r="C8" s="116"/>
      <c r="D8" s="116"/>
      <c r="E8" s="17" t="s">
        <v>15</v>
      </c>
      <c r="F8" s="49">
        <f t="shared" si="1"/>
        <v>11.8</v>
      </c>
      <c r="G8" s="116">
        <v>11.8</v>
      </c>
      <c r="H8" s="116"/>
    </row>
    <row r="9" ht="37.5" customHeight="1" spans="1:8">
      <c r="A9" s="98" t="s">
        <v>16</v>
      </c>
      <c r="B9" s="49">
        <f t="shared" si="0"/>
        <v>0</v>
      </c>
      <c r="C9" s="116"/>
      <c r="D9" s="116"/>
      <c r="E9" s="98" t="s">
        <v>17</v>
      </c>
      <c r="F9" s="49">
        <f t="shared" si="1"/>
        <v>4.7</v>
      </c>
      <c r="G9" s="116">
        <v>4.7</v>
      </c>
      <c r="H9" s="116"/>
    </row>
    <row r="10" ht="25.5" customHeight="1" spans="1:8">
      <c r="A10" s="98" t="s">
        <v>18</v>
      </c>
      <c r="B10" s="49">
        <f t="shared" si="0"/>
        <v>0</v>
      </c>
      <c r="C10" s="116">
        <f>SUM(C11:C15)</f>
        <v>0</v>
      </c>
      <c r="D10" s="116">
        <f>SUM(D11:D15)</f>
        <v>0</v>
      </c>
      <c r="E10" s="98" t="s">
        <v>19</v>
      </c>
      <c r="F10" s="49">
        <f t="shared" si="1"/>
        <v>132.81</v>
      </c>
      <c r="G10" s="116">
        <v>129.98</v>
      </c>
      <c r="H10" s="116">
        <v>2.83</v>
      </c>
    </row>
    <row r="11" ht="27" customHeight="1" spans="1:8">
      <c r="A11" s="17" t="s">
        <v>20</v>
      </c>
      <c r="B11" s="49">
        <f t="shared" si="0"/>
        <v>0</v>
      </c>
      <c r="C11" s="116"/>
      <c r="D11" s="116"/>
      <c r="E11" s="17"/>
      <c r="F11" s="49">
        <f t="shared" si="1"/>
        <v>0</v>
      </c>
      <c r="G11" s="116"/>
      <c r="H11" s="116"/>
    </row>
    <row r="12" ht="25.5" customHeight="1" spans="1:8">
      <c r="A12" s="17" t="s">
        <v>21</v>
      </c>
      <c r="B12" s="49">
        <f t="shared" si="0"/>
        <v>0</v>
      </c>
      <c r="C12" s="116"/>
      <c r="D12" s="116"/>
      <c r="E12" s="17"/>
      <c r="F12" s="49">
        <f t="shared" si="1"/>
        <v>0</v>
      </c>
      <c r="G12" s="116"/>
      <c r="H12" s="116"/>
    </row>
    <row r="13" ht="25.5" customHeight="1" spans="1:8">
      <c r="A13" s="17" t="s">
        <v>22</v>
      </c>
      <c r="B13" s="49">
        <f t="shared" si="0"/>
        <v>0</v>
      </c>
      <c r="C13" s="116"/>
      <c r="D13" s="116"/>
      <c r="E13" s="17"/>
      <c r="F13" s="49">
        <f t="shared" si="1"/>
        <v>0</v>
      </c>
      <c r="G13" s="116"/>
      <c r="H13" s="116"/>
    </row>
    <row r="14" ht="25.5" customHeight="1" spans="1:8">
      <c r="A14" s="17" t="s">
        <v>23</v>
      </c>
      <c r="B14" s="49">
        <f t="shared" si="0"/>
        <v>0</v>
      </c>
      <c r="C14" s="116"/>
      <c r="D14" s="116"/>
      <c r="E14" s="17"/>
      <c r="F14" s="49">
        <f t="shared" si="1"/>
        <v>0</v>
      </c>
      <c r="G14" s="116"/>
      <c r="H14" s="116"/>
    </row>
    <row r="15" ht="19.9" customHeight="1" spans="1:8">
      <c r="A15" s="17" t="s">
        <v>24</v>
      </c>
      <c r="B15" s="49">
        <f t="shared" si="0"/>
        <v>0</v>
      </c>
      <c r="C15" s="117"/>
      <c r="D15" s="117"/>
      <c r="E15" s="17"/>
      <c r="F15" s="49">
        <f t="shared" si="1"/>
        <v>0</v>
      </c>
      <c r="G15" s="117"/>
      <c r="H15" s="117"/>
    </row>
    <row r="16" ht="25.5" customHeight="1" spans="1:8">
      <c r="A16" s="118" t="s">
        <v>25</v>
      </c>
      <c r="B16" s="49">
        <f t="shared" si="0"/>
        <v>149.31</v>
      </c>
      <c r="C16" s="49">
        <f>C5+C9+C10</f>
        <v>146.48</v>
      </c>
      <c r="D16" s="49">
        <f>D5+D9+D10</f>
        <v>2.83</v>
      </c>
      <c r="E16" s="118" t="s">
        <v>26</v>
      </c>
      <c r="F16" s="49">
        <f>SUM(F5:F15)</f>
        <v>149.31</v>
      </c>
      <c r="G16" s="49">
        <f>SUM(G5:G15)</f>
        <v>146.48</v>
      </c>
      <c r="H16" s="49">
        <f>SUM(H5:H15)</f>
        <v>2.83</v>
      </c>
    </row>
    <row r="17" ht="25.5" customHeight="1" spans="1:8">
      <c r="A17" s="17" t="s">
        <v>27</v>
      </c>
      <c r="B17" s="49">
        <f t="shared" si="0"/>
        <v>0</v>
      </c>
      <c r="C17" s="116"/>
      <c r="D17" s="116"/>
      <c r="E17" s="17" t="s">
        <v>28</v>
      </c>
      <c r="F17" s="49">
        <f>SUM(G17:H17)</f>
        <v>0</v>
      </c>
      <c r="G17" s="116"/>
      <c r="H17" s="116"/>
    </row>
    <row r="18" ht="25.5" customHeight="1" spans="1:8">
      <c r="A18" s="17" t="s">
        <v>29</v>
      </c>
      <c r="B18" s="49">
        <f t="shared" si="0"/>
        <v>0</v>
      </c>
      <c r="C18" s="116"/>
      <c r="D18" s="116"/>
      <c r="E18" s="17"/>
      <c r="F18" s="49">
        <f>SUM(G18:H18)</f>
        <v>0</v>
      </c>
      <c r="G18" s="116"/>
      <c r="H18" s="116"/>
    </row>
    <row r="19" ht="33" customHeight="1" spans="1:8">
      <c r="A19" s="118" t="s">
        <v>30</v>
      </c>
      <c r="B19" s="49">
        <f t="shared" si="0"/>
        <v>149.31</v>
      </c>
      <c r="C19" s="49">
        <f>SUM(C16:C18)</f>
        <v>146.48</v>
      </c>
      <c r="D19" s="49">
        <f>SUM(D16:D18)</f>
        <v>2.83</v>
      </c>
      <c r="E19" s="118" t="s">
        <v>31</v>
      </c>
      <c r="F19" s="49">
        <f>SUM(F16:F18)</f>
        <v>149.31</v>
      </c>
      <c r="G19" s="49">
        <f>SUM(G16:G18)</f>
        <v>146.48</v>
      </c>
      <c r="H19" s="49">
        <f>SUM(H16:H18)</f>
        <v>2.83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18" sqref="C18"/>
    </sheetView>
  </sheetViews>
  <sheetFormatPr defaultColWidth="9" defaultRowHeight="13.5"/>
  <cols>
    <col min="1" max="1" width="12.625" customWidth="1"/>
    <col min="2" max="2" width="9" customWidth="1"/>
    <col min="3" max="3" width="19.125" customWidth="1"/>
    <col min="4" max="4" width="16.5" customWidth="1"/>
    <col min="6" max="6" width="15" customWidth="1"/>
    <col min="7" max="7" width="12.125" customWidth="1"/>
    <col min="8" max="8" width="15" customWidth="1"/>
    <col min="9" max="9" width="10.875" customWidth="1"/>
  </cols>
  <sheetData>
    <row r="1" ht="28.5" customHeight="1" spans="1:9">
      <c r="A1" s="13" t="s">
        <v>120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4" t="s">
        <v>121</v>
      </c>
      <c r="B4" s="15" t="s">
        <v>122</v>
      </c>
      <c r="C4" s="15"/>
      <c r="D4" s="14" t="s">
        <v>123</v>
      </c>
      <c r="E4" s="14" t="s">
        <v>48</v>
      </c>
      <c r="F4" s="15" t="s">
        <v>124</v>
      </c>
      <c r="G4" s="15"/>
      <c r="H4" s="15"/>
      <c r="I4" s="14" t="s">
        <v>110</v>
      </c>
    </row>
    <row r="5" ht="46.15" customHeight="1" spans="1:9">
      <c r="A5" s="16"/>
      <c r="B5" s="15" t="s">
        <v>125</v>
      </c>
      <c r="C5" s="15" t="s">
        <v>126</v>
      </c>
      <c r="D5" s="16"/>
      <c r="E5" s="16"/>
      <c r="F5" s="15" t="s">
        <v>37</v>
      </c>
      <c r="G5" s="15" t="s">
        <v>38</v>
      </c>
      <c r="H5" s="15" t="s">
        <v>39</v>
      </c>
      <c r="I5" s="16"/>
    </row>
    <row r="6" ht="22.5" customHeight="1" spans="1:9">
      <c r="A6" s="17" t="s">
        <v>127</v>
      </c>
      <c r="B6" s="18"/>
      <c r="C6" s="19" t="s">
        <v>128</v>
      </c>
      <c r="D6" s="17" t="s">
        <v>129</v>
      </c>
      <c r="E6" s="20">
        <f>SUM(F6:H6)</f>
        <v>1.2</v>
      </c>
      <c r="F6" s="19">
        <v>1.2</v>
      </c>
      <c r="G6" s="19"/>
      <c r="H6" s="19"/>
      <c r="I6" s="25"/>
    </row>
    <row r="7" ht="22.5" customHeight="1" spans="1:9">
      <c r="A7" s="17" t="s">
        <v>127</v>
      </c>
      <c r="B7" s="18"/>
      <c r="C7" s="17" t="s">
        <v>130</v>
      </c>
      <c r="D7" s="17" t="s">
        <v>129</v>
      </c>
      <c r="E7" s="20">
        <f t="shared" ref="E7:E21" si="0">SUM(F7:H7)</f>
        <v>1</v>
      </c>
      <c r="F7" s="19">
        <v>1</v>
      </c>
      <c r="G7" s="19"/>
      <c r="H7" s="19"/>
      <c r="I7" s="25"/>
    </row>
    <row r="8" ht="22.5" customHeight="1" spans="1:9">
      <c r="A8" s="17" t="s">
        <v>127</v>
      </c>
      <c r="B8" s="18"/>
      <c r="C8" s="17" t="s">
        <v>131</v>
      </c>
      <c r="D8" s="17" t="s">
        <v>129</v>
      </c>
      <c r="E8" s="20">
        <f t="shared" si="0"/>
        <v>1.8</v>
      </c>
      <c r="F8" s="19">
        <v>1.8</v>
      </c>
      <c r="G8" s="19"/>
      <c r="H8" s="19"/>
      <c r="I8" s="25"/>
    </row>
    <row r="9" ht="22.5" customHeight="1" spans="1:9">
      <c r="A9" s="17" t="s">
        <v>127</v>
      </c>
      <c r="B9" s="18"/>
      <c r="C9" s="17" t="s">
        <v>132</v>
      </c>
      <c r="D9" s="17" t="s">
        <v>129</v>
      </c>
      <c r="E9" s="20">
        <f t="shared" si="0"/>
        <v>15</v>
      </c>
      <c r="F9" s="19">
        <v>15</v>
      </c>
      <c r="G9" s="19"/>
      <c r="H9" s="19"/>
      <c r="I9" s="25"/>
    </row>
    <row r="10" ht="22.5" customHeight="1" spans="1:10">
      <c r="A10" s="17" t="s">
        <v>127</v>
      </c>
      <c r="B10" s="18"/>
      <c r="C10" s="17" t="s">
        <v>133</v>
      </c>
      <c r="D10" s="17" t="s">
        <v>129</v>
      </c>
      <c r="E10" s="20">
        <f t="shared" si="0"/>
        <v>20</v>
      </c>
      <c r="F10" s="19">
        <v>20</v>
      </c>
      <c r="G10" s="19"/>
      <c r="H10" s="19"/>
      <c r="I10" s="25"/>
      <c r="J10" s="26"/>
    </row>
    <row r="11" ht="22.5" customHeight="1" spans="1:9">
      <c r="A11" s="17" t="s">
        <v>127</v>
      </c>
      <c r="B11" s="18"/>
      <c r="C11" s="17" t="s">
        <v>134</v>
      </c>
      <c r="D11" s="17" t="s">
        <v>129</v>
      </c>
      <c r="E11" s="20">
        <f t="shared" si="0"/>
        <v>0.6</v>
      </c>
      <c r="F11" s="19">
        <v>0.6</v>
      </c>
      <c r="G11" s="19"/>
      <c r="H11" s="19"/>
      <c r="I11" s="25"/>
    </row>
    <row r="12" ht="22.5" customHeight="1" spans="1:9">
      <c r="A12" s="17" t="s">
        <v>127</v>
      </c>
      <c r="B12" s="18"/>
      <c r="C12" s="17" t="s">
        <v>135</v>
      </c>
      <c r="D12" s="17" t="s">
        <v>129</v>
      </c>
      <c r="E12" s="20">
        <f t="shared" si="0"/>
        <v>10</v>
      </c>
      <c r="F12" s="19">
        <v>10</v>
      </c>
      <c r="G12" s="19"/>
      <c r="H12" s="19"/>
      <c r="I12" s="27"/>
    </row>
    <row r="13" ht="22.5" customHeight="1" spans="1:9">
      <c r="A13" s="17" t="s">
        <v>127</v>
      </c>
      <c r="B13" s="18"/>
      <c r="C13" s="19" t="s">
        <v>136</v>
      </c>
      <c r="D13" s="17" t="s">
        <v>129</v>
      </c>
      <c r="E13" s="20">
        <f t="shared" si="0"/>
        <v>2</v>
      </c>
      <c r="F13" s="19">
        <v>2</v>
      </c>
      <c r="G13" s="18"/>
      <c r="H13" s="18"/>
      <c r="I13" s="25" t="s">
        <v>137</v>
      </c>
    </row>
    <row r="14" ht="22.5" customHeight="1" spans="1:9">
      <c r="A14" s="17" t="s">
        <v>127</v>
      </c>
      <c r="B14" s="18"/>
      <c r="C14" s="19" t="s">
        <v>138</v>
      </c>
      <c r="D14" s="17" t="s">
        <v>129</v>
      </c>
      <c r="E14" s="20">
        <f t="shared" si="0"/>
        <v>0.83</v>
      </c>
      <c r="F14" s="19">
        <v>0.83</v>
      </c>
      <c r="G14" s="18"/>
      <c r="H14" s="18"/>
      <c r="I14" s="25" t="s">
        <v>137</v>
      </c>
    </row>
    <row r="15" ht="22.5" customHeight="1" spans="1:9">
      <c r="A15" s="19"/>
      <c r="B15" s="18"/>
      <c r="C15" s="18"/>
      <c r="D15" s="18"/>
      <c r="E15" s="20">
        <f t="shared" si="0"/>
        <v>0</v>
      </c>
      <c r="F15" s="18"/>
      <c r="G15" s="18"/>
      <c r="H15" s="18"/>
      <c r="I15" s="27"/>
    </row>
    <row r="16" ht="22.5" customHeight="1" spans="1:9">
      <c r="A16" s="19"/>
      <c r="B16" s="18"/>
      <c r="C16" s="18"/>
      <c r="D16" s="18"/>
      <c r="E16" s="20">
        <f t="shared" si="0"/>
        <v>0</v>
      </c>
      <c r="F16" s="18"/>
      <c r="G16" s="18"/>
      <c r="H16" s="18"/>
      <c r="I16" s="27"/>
    </row>
    <row r="17" ht="22.5" customHeight="1" spans="1:9">
      <c r="A17" s="19"/>
      <c r="B17" s="18"/>
      <c r="C17" s="18"/>
      <c r="D17" s="18"/>
      <c r="E17" s="20">
        <f t="shared" si="0"/>
        <v>0</v>
      </c>
      <c r="F17" s="18"/>
      <c r="G17" s="18"/>
      <c r="H17" s="18"/>
      <c r="I17" s="27"/>
    </row>
    <row r="18" ht="22.5" customHeight="1" spans="1:9">
      <c r="A18" s="19"/>
      <c r="B18" s="18"/>
      <c r="C18" s="18"/>
      <c r="D18" s="18"/>
      <c r="E18" s="20">
        <f t="shared" si="0"/>
        <v>0</v>
      </c>
      <c r="F18" s="18"/>
      <c r="G18" s="18"/>
      <c r="H18" s="18"/>
      <c r="I18" s="27"/>
    </row>
    <row r="19" ht="22.5" customHeight="1" spans="1:9">
      <c r="A19" s="19"/>
      <c r="B19" s="18"/>
      <c r="C19" s="18"/>
      <c r="D19" s="18"/>
      <c r="E19" s="20">
        <f t="shared" si="0"/>
        <v>0</v>
      </c>
      <c r="F19" s="18"/>
      <c r="G19" s="18"/>
      <c r="H19" s="18"/>
      <c r="I19" s="27"/>
    </row>
    <row r="20" ht="22.5" customHeight="1" spans="1:9">
      <c r="A20" s="19"/>
      <c r="B20" s="18"/>
      <c r="C20" s="18"/>
      <c r="D20" s="18"/>
      <c r="E20" s="20">
        <f t="shared" si="0"/>
        <v>0</v>
      </c>
      <c r="F20" s="18"/>
      <c r="G20" s="18"/>
      <c r="H20" s="18"/>
      <c r="I20" s="27"/>
    </row>
    <row r="21" ht="22.5" customHeight="1" spans="1:9">
      <c r="A21" s="18"/>
      <c r="B21" s="18"/>
      <c r="C21" s="18"/>
      <c r="D21" s="18"/>
      <c r="E21" s="20">
        <f t="shared" si="0"/>
        <v>0</v>
      </c>
      <c r="F21" s="18"/>
      <c r="G21" s="18"/>
      <c r="H21" s="18"/>
      <c r="I21" s="27"/>
    </row>
    <row r="22" ht="22.5" customHeight="1" spans="1:9">
      <c r="A22" s="21"/>
      <c r="B22" s="22"/>
      <c r="C22" s="23"/>
      <c r="D22" s="21" t="s">
        <v>48</v>
      </c>
      <c r="E22" s="20">
        <f>SUM(E6:E21)</f>
        <v>52.43</v>
      </c>
      <c r="F22" s="20">
        <f>SUM(F6:F21)</f>
        <v>52.43</v>
      </c>
      <c r="G22" s="20">
        <f>SUM(G6:G21)</f>
        <v>0</v>
      </c>
      <c r="H22" s="20">
        <f>SUM(H6:H21)</f>
        <v>0</v>
      </c>
      <c r="I22" s="28"/>
    </row>
    <row r="23" ht="25.5" spans="1:9">
      <c r="A23" s="11" t="s">
        <v>139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4" t="s">
        <v>140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B8" sqref="B8:E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142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10</v>
      </c>
      <c r="E5" s="4"/>
    </row>
    <row r="6" ht="30" customHeight="1" spans="1:5">
      <c r="A6" s="4"/>
      <c r="B6" s="4" t="s">
        <v>146</v>
      </c>
      <c r="C6" s="4"/>
      <c r="D6" s="6">
        <v>10</v>
      </c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149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C12" sqref="C12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167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/>
      <c r="E5" s="4"/>
    </row>
    <row r="6" ht="30" customHeight="1" spans="1:5">
      <c r="A6" s="4"/>
      <c r="B6" s="4" t="s">
        <v>146</v>
      </c>
      <c r="C6" s="4"/>
      <c r="D6" s="6"/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168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2" sqref="E12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130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1</v>
      </c>
      <c r="E5" s="4"/>
    </row>
    <row r="6" ht="30" customHeight="1" spans="1:5">
      <c r="A6" s="4"/>
      <c r="B6" s="4" t="s">
        <v>146</v>
      </c>
      <c r="C6" s="4"/>
      <c r="D6" s="6">
        <v>1</v>
      </c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12" t="s">
        <v>169</v>
      </c>
      <c r="C8" s="12"/>
      <c r="D8" s="12"/>
      <c r="E8" s="12"/>
    </row>
    <row r="9" ht="30" customHeight="1" spans="1:5">
      <c r="A9" s="9"/>
      <c r="B9" s="12"/>
      <c r="C9" s="12"/>
      <c r="D9" s="12"/>
      <c r="E9" s="12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11" sqref="D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131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1.8</v>
      </c>
      <c r="E5" s="4"/>
    </row>
    <row r="6" ht="30" customHeight="1" spans="1:5">
      <c r="A6" s="4"/>
      <c r="B6" s="4" t="s">
        <v>146</v>
      </c>
      <c r="C6" s="4"/>
      <c r="D6" s="6">
        <v>1.8</v>
      </c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170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8" sqref="B8:E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171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20</v>
      </c>
      <c r="E5" s="4"/>
    </row>
    <row r="6" ht="30" customHeight="1" spans="1:5">
      <c r="A6" s="4"/>
      <c r="B6" s="4" t="s">
        <v>146</v>
      </c>
      <c r="C6" s="4"/>
      <c r="D6" s="6">
        <v>20</v>
      </c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172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8" sqref="B8:E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132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15</v>
      </c>
      <c r="E5" s="4"/>
    </row>
    <row r="6" ht="30" customHeight="1" spans="1:5">
      <c r="A6" s="4"/>
      <c r="B6" s="4" t="s">
        <v>146</v>
      </c>
      <c r="C6" s="4"/>
      <c r="D6" s="6">
        <v>15</v>
      </c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173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D11" sqref="D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174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0.6</v>
      </c>
      <c r="E5" s="4"/>
    </row>
    <row r="6" ht="30" customHeight="1" spans="1:5">
      <c r="A6" s="4"/>
      <c r="B6" s="4" t="s">
        <v>146</v>
      </c>
      <c r="C6" s="4"/>
      <c r="D6" s="6">
        <v>0.6</v>
      </c>
      <c r="E6" s="6"/>
    </row>
    <row r="7" ht="30" customHeight="1" spans="1:5">
      <c r="A7" s="4"/>
      <c r="B7" s="4" t="s">
        <v>147</v>
      </c>
      <c r="C7" s="4"/>
      <c r="D7" s="6"/>
      <c r="E7" s="6"/>
    </row>
    <row r="8" ht="30" customHeight="1" spans="1:5">
      <c r="A8" s="7" t="s">
        <v>148</v>
      </c>
      <c r="B8" s="4" t="s">
        <v>175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J18" sqref="J1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176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2</v>
      </c>
      <c r="E5" s="4"/>
    </row>
    <row r="6" ht="30" customHeight="1" spans="1:5">
      <c r="A6" s="4"/>
      <c r="B6" s="4" t="s">
        <v>146</v>
      </c>
      <c r="C6" s="4"/>
      <c r="D6" s="6"/>
      <c r="E6" s="6"/>
    </row>
    <row r="7" ht="30" customHeight="1" spans="1:5">
      <c r="A7" s="4"/>
      <c r="B7" s="4" t="s">
        <v>147</v>
      </c>
      <c r="C7" s="4"/>
      <c r="D7" s="6">
        <v>2</v>
      </c>
      <c r="E7" s="6"/>
    </row>
    <row r="8" ht="30" customHeight="1" spans="1:5">
      <c r="A8" s="7" t="s">
        <v>148</v>
      </c>
      <c r="B8" s="12" t="s">
        <v>177</v>
      </c>
      <c r="C8" s="12"/>
      <c r="D8" s="12"/>
      <c r="E8" s="12"/>
    </row>
    <row r="9" ht="30" customHeight="1" spans="1:5">
      <c r="A9" s="9"/>
      <c r="B9" s="12"/>
      <c r="C9" s="12"/>
      <c r="D9" s="12"/>
      <c r="E9" s="12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H9" sqref="H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178</v>
      </c>
      <c r="E3" s="4"/>
    </row>
    <row r="4" ht="30" customHeight="1" spans="1:5">
      <c r="A4" s="4" t="s">
        <v>143</v>
      </c>
      <c r="B4" s="4"/>
      <c r="C4" s="4"/>
      <c r="D4" s="5" t="s">
        <v>125</v>
      </c>
      <c r="E4" s="5"/>
    </row>
    <row r="5" ht="30" customHeight="1" spans="1:5">
      <c r="A5" s="4" t="s">
        <v>144</v>
      </c>
      <c r="B5" s="4" t="s">
        <v>145</v>
      </c>
      <c r="C5" s="4"/>
      <c r="D5" s="4">
        <v>0.83</v>
      </c>
      <c r="E5" s="4"/>
    </row>
    <row r="6" ht="30" customHeight="1" spans="1:5">
      <c r="A6" s="4"/>
      <c r="B6" s="4" t="s">
        <v>146</v>
      </c>
      <c r="C6" s="4"/>
      <c r="D6" s="6"/>
      <c r="E6" s="6"/>
    </row>
    <row r="7" ht="30" customHeight="1" spans="1:5">
      <c r="A7" s="4"/>
      <c r="B7" s="4" t="s">
        <v>147</v>
      </c>
      <c r="C7" s="4"/>
      <c r="D7" s="6">
        <v>0.83</v>
      </c>
      <c r="E7" s="6"/>
    </row>
    <row r="8" ht="30" customHeight="1" spans="1:5">
      <c r="A8" s="7" t="s">
        <v>148</v>
      </c>
      <c r="B8" s="8" t="s">
        <v>179</v>
      </c>
      <c r="C8" s="8"/>
      <c r="D8" s="8"/>
      <c r="E8" s="8"/>
    </row>
    <row r="9" ht="30" customHeight="1" spans="1:5">
      <c r="A9" s="9"/>
      <c r="B9" s="8"/>
      <c r="C9" s="8"/>
      <c r="D9" s="8"/>
      <c r="E9" s="8"/>
    </row>
    <row r="10" ht="30" customHeight="1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5">
      <c r="A11" s="4"/>
      <c r="B11" s="4" t="s">
        <v>155</v>
      </c>
      <c r="C11" s="4" t="s">
        <v>156</v>
      </c>
      <c r="D11" s="4"/>
      <c r="E11" s="4"/>
    </row>
    <row r="12" ht="30" customHeight="1" spans="1:5">
      <c r="A12" s="4"/>
      <c r="B12" s="4"/>
      <c r="C12" s="4" t="s">
        <v>157</v>
      </c>
      <c r="D12" s="4"/>
      <c r="E12" s="4"/>
    </row>
    <row r="13" ht="30" customHeight="1" spans="1:5">
      <c r="A13" s="4"/>
      <c r="B13" s="4"/>
      <c r="C13" s="4" t="s">
        <v>158</v>
      </c>
      <c r="D13" s="4"/>
      <c r="E13" s="4"/>
    </row>
    <row r="14" ht="30" customHeight="1" spans="1:5">
      <c r="A14" s="4"/>
      <c r="B14" s="4"/>
      <c r="C14" s="4" t="s">
        <v>159</v>
      </c>
      <c r="D14" s="4"/>
      <c r="E14" s="4"/>
    </row>
    <row r="15" ht="30" customHeight="1" spans="1:5">
      <c r="A15" s="4"/>
      <c r="B15" s="4" t="s">
        <v>160</v>
      </c>
      <c r="C15" s="4" t="s">
        <v>161</v>
      </c>
      <c r="D15" s="4"/>
      <c r="E15" s="4"/>
    </row>
    <row r="16" ht="30" customHeight="1" spans="1:5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10"/>
    </row>
    <row r="20" ht="25.5" spans="1:5">
      <c r="A20" s="11" t="s">
        <v>166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15" sqref="I15"/>
    </sheetView>
  </sheetViews>
  <sheetFormatPr defaultColWidth="9" defaultRowHeight="13.5"/>
  <cols>
    <col min="1" max="1" width="19.125" customWidth="1"/>
  </cols>
  <sheetData>
    <row r="1" ht="27" spans="1:19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04"/>
      <c r="N2" s="92"/>
      <c r="O2" s="105"/>
      <c r="P2" s="30" t="s">
        <v>1</v>
      </c>
      <c r="Q2" s="30"/>
      <c r="R2" s="30"/>
      <c r="S2" s="30"/>
    </row>
    <row r="3" ht="15" customHeight="1" spans="1:19">
      <c r="A3" s="31" t="s">
        <v>33</v>
      </c>
      <c r="B3" s="31" t="s">
        <v>34</v>
      </c>
      <c r="C3" s="31" t="s">
        <v>35</v>
      </c>
      <c r="D3" s="31"/>
      <c r="E3" s="31"/>
      <c r="F3" s="31"/>
      <c r="G3" s="31"/>
      <c r="H3" s="31"/>
      <c r="I3" s="31"/>
      <c r="J3" s="31"/>
      <c r="K3" s="31"/>
      <c r="L3" s="31"/>
      <c r="M3" s="106" t="s">
        <v>36</v>
      </c>
      <c r="N3" s="106"/>
      <c r="O3" s="106"/>
      <c r="P3" s="106"/>
      <c r="Q3" s="106"/>
      <c r="R3" s="106"/>
      <c r="S3" s="106"/>
    </row>
    <row r="4" ht="15" customHeight="1" spans="1:19">
      <c r="A4" s="31"/>
      <c r="B4" s="31"/>
      <c r="C4" s="98" t="s">
        <v>5</v>
      </c>
      <c r="D4" s="99" t="s">
        <v>37</v>
      </c>
      <c r="E4" s="99" t="s">
        <v>38</v>
      </c>
      <c r="F4" s="99" t="s">
        <v>39</v>
      </c>
      <c r="G4" s="99" t="s">
        <v>40</v>
      </c>
      <c r="H4" s="98" t="s">
        <v>20</v>
      </c>
      <c r="I4" s="107" t="s">
        <v>21</v>
      </c>
      <c r="J4" s="99" t="s">
        <v>22</v>
      </c>
      <c r="K4" s="99" t="s">
        <v>23</v>
      </c>
      <c r="L4" s="107" t="s">
        <v>24</v>
      </c>
      <c r="M4" s="107" t="s">
        <v>5</v>
      </c>
      <c r="N4" s="98" t="s">
        <v>41</v>
      </c>
      <c r="O4" s="98" t="s">
        <v>42</v>
      </c>
      <c r="P4" s="98" t="s">
        <v>43</v>
      </c>
      <c r="Q4" s="98" t="s">
        <v>44</v>
      </c>
      <c r="R4" s="98" t="s">
        <v>45</v>
      </c>
      <c r="S4" s="111" t="s">
        <v>46</v>
      </c>
    </row>
    <row r="5" ht="15" customHeight="1" spans="1:19">
      <c r="A5" s="31"/>
      <c r="B5" s="31"/>
      <c r="C5" s="98"/>
      <c r="D5" s="100"/>
      <c r="E5" s="100"/>
      <c r="F5" s="100"/>
      <c r="G5" s="100"/>
      <c r="H5" s="98"/>
      <c r="I5" s="108"/>
      <c r="J5" s="100"/>
      <c r="K5" s="100"/>
      <c r="L5" s="108"/>
      <c r="M5" s="108"/>
      <c r="N5" s="98"/>
      <c r="O5" s="98"/>
      <c r="P5" s="98"/>
      <c r="Q5" s="98"/>
      <c r="R5" s="98"/>
      <c r="S5" s="112"/>
    </row>
    <row r="6" ht="15" customHeight="1" spans="1:19">
      <c r="A6" s="31"/>
      <c r="B6" s="31"/>
      <c r="C6" s="98"/>
      <c r="D6" s="101"/>
      <c r="E6" s="101"/>
      <c r="F6" s="101"/>
      <c r="G6" s="101"/>
      <c r="H6" s="98"/>
      <c r="I6" s="109"/>
      <c r="J6" s="101"/>
      <c r="K6" s="101"/>
      <c r="L6" s="109"/>
      <c r="M6" s="109"/>
      <c r="N6" s="98"/>
      <c r="O6" s="98"/>
      <c r="P6" s="98"/>
      <c r="Q6" s="98"/>
      <c r="R6" s="98"/>
      <c r="S6" s="113"/>
    </row>
    <row r="7" ht="15" customHeight="1" spans="1:19">
      <c r="A7" s="58" t="s">
        <v>47</v>
      </c>
      <c r="B7" s="20">
        <f>C7+M7</f>
        <v>149.31</v>
      </c>
      <c r="C7" s="20">
        <f>SUM(D7:L7)</f>
        <v>146.48</v>
      </c>
      <c r="D7" s="102">
        <v>146.48</v>
      </c>
      <c r="E7" s="102"/>
      <c r="F7" s="102"/>
      <c r="G7" s="102"/>
      <c r="H7" s="102"/>
      <c r="I7" s="102"/>
      <c r="J7" s="102"/>
      <c r="K7" s="102"/>
      <c r="L7" s="102"/>
      <c r="M7" s="20">
        <f>SUM(N7:S7)</f>
        <v>2.83</v>
      </c>
      <c r="N7" s="102">
        <v>2.83</v>
      </c>
      <c r="O7" s="102"/>
      <c r="P7" s="102"/>
      <c r="Q7" s="102"/>
      <c r="R7" s="102"/>
      <c r="S7" s="102"/>
    </row>
    <row r="8" ht="15" customHeight="1" spans="1:19">
      <c r="A8" s="35"/>
      <c r="B8" s="20">
        <f t="shared" ref="B8:B20" si="0">C8+M8</f>
        <v>0</v>
      </c>
      <c r="C8" s="20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20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20">
        <f t="shared" si="0"/>
        <v>0</v>
      </c>
      <c r="C9" s="20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20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20">
        <f t="shared" si="0"/>
        <v>0</v>
      </c>
      <c r="C10" s="20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20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20">
        <f t="shared" si="0"/>
        <v>0</v>
      </c>
      <c r="C11" s="20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20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20">
        <f t="shared" si="0"/>
        <v>0</v>
      </c>
      <c r="C12" s="20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20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20">
        <f t="shared" si="0"/>
        <v>0</v>
      </c>
      <c r="C13" s="20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20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20">
        <f t="shared" si="0"/>
        <v>0</v>
      </c>
      <c r="C14" s="20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20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20">
        <f t="shared" si="0"/>
        <v>0</v>
      </c>
      <c r="C15" s="20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20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20">
        <f t="shared" si="0"/>
        <v>0</v>
      </c>
      <c r="C16" s="20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20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20">
        <f t="shared" si="0"/>
        <v>0</v>
      </c>
      <c r="C17" s="20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20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20">
        <f t="shared" si="0"/>
        <v>0</v>
      </c>
      <c r="C18" s="20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20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20">
        <f t="shared" si="0"/>
        <v>0</v>
      </c>
      <c r="C19" s="20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20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103" t="s">
        <v>48</v>
      </c>
      <c r="B20" s="20">
        <f t="shared" si="0"/>
        <v>149.31</v>
      </c>
      <c r="C20" s="20">
        <f t="shared" si="1"/>
        <v>146.48</v>
      </c>
      <c r="D20" s="20">
        <f>SUM(D7:D19)</f>
        <v>146.48</v>
      </c>
      <c r="E20" s="20">
        <f t="shared" ref="E20:L20" si="3">SUM(E7:E19)</f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2"/>
        <v>2.83</v>
      </c>
      <c r="N20" s="110">
        <f t="shared" ref="N20:S20" si="4">SUM(N7:N19)</f>
        <v>2.83</v>
      </c>
      <c r="O20" s="110">
        <f t="shared" si="4"/>
        <v>0</v>
      </c>
      <c r="P20" s="110">
        <f t="shared" si="4"/>
        <v>0</v>
      </c>
      <c r="Q20" s="110">
        <f t="shared" si="4"/>
        <v>0</v>
      </c>
      <c r="R20" s="110">
        <f t="shared" si="4"/>
        <v>0</v>
      </c>
      <c r="S20" s="11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E24" sqref="E24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0" t="s">
        <v>49</v>
      </c>
      <c r="B1" s="91"/>
      <c r="C1" s="91"/>
      <c r="D1" s="91"/>
      <c r="E1" s="91"/>
      <c r="F1" s="91"/>
      <c r="G1" s="91"/>
      <c r="H1" s="91"/>
    </row>
    <row r="2" ht="15" customHeight="1" spans="1:8">
      <c r="A2" s="92"/>
      <c r="B2" s="92"/>
      <c r="C2" s="92"/>
      <c r="D2" s="92"/>
      <c r="E2" s="92"/>
      <c r="F2" s="30"/>
      <c r="G2" s="30" t="s">
        <v>1</v>
      </c>
      <c r="H2" s="30"/>
    </row>
    <row r="3" ht="15" customHeight="1" spans="1:8">
      <c r="A3" s="93" t="s">
        <v>50</v>
      </c>
      <c r="B3" s="93" t="s">
        <v>51</v>
      </c>
      <c r="C3" s="31" t="s">
        <v>5</v>
      </c>
      <c r="D3" s="93" t="s">
        <v>52</v>
      </c>
      <c r="E3" s="31" t="s">
        <v>53</v>
      </c>
      <c r="F3" s="14" t="s">
        <v>54</v>
      </c>
      <c r="G3" s="31" t="s">
        <v>55</v>
      </c>
      <c r="H3" s="31" t="s">
        <v>56</v>
      </c>
    </row>
    <row r="4" spans="1:8">
      <c r="A4" s="94"/>
      <c r="B4" s="94"/>
      <c r="C4" s="32"/>
      <c r="D4" s="94"/>
      <c r="E4" s="32"/>
      <c r="F4" s="95"/>
      <c r="G4" s="32"/>
      <c r="H4" s="32"/>
    </row>
    <row r="5" spans="1:8">
      <c r="A5" s="94"/>
      <c r="B5" s="94"/>
      <c r="C5" s="32"/>
      <c r="D5" s="94"/>
      <c r="E5" s="32"/>
      <c r="F5" s="95"/>
      <c r="G5" s="32"/>
      <c r="H5" s="32"/>
    </row>
    <row r="6" spans="1:8">
      <c r="A6" s="96"/>
      <c r="B6" s="96"/>
      <c r="C6" s="32"/>
      <c r="D6" s="96"/>
      <c r="E6" s="32"/>
      <c r="F6" s="16"/>
      <c r="G6" s="32"/>
      <c r="H6" s="32"/>
    </row>
    <row r="7" ht="25.5" customHeight="1" spans="1:8">
      <c r="A7" s="74"/>
      <c r="B7" s="78" t="s">
        <v>9</v>
      </c>
      <c r="C7" s="20"/>
      <c r="D7" s="34">
        <v>16.5</v>
      </c>
      <c r="E7" s="34"/>
      <c r="F7" s="34"/>
      <c r="G7" s="34"/>
      <c r="H7" s="34"/>
    </row>
    <row r="8" ht="24" customHeight="1" spans="1:8">
      <c r="A8" s="74">
        <v>2080505</v>
      </c>
      <c r="B8" s="76" t="s">
        <v>57</v>
      </c>
      <c r="C8" s="20">
        <v>11.8</v>
      </c>
      <c r="D8" s="36">
        <v>11.8</v>
      </c>
      <c r="E8" s="36"/>
      <c r="F8" s="36"/>
      <c r="G8" s="36"/>
      <c r="H8" s="36"/>
    </row>
    <row r="9" ht="26.25" customHeight="1" spans="1:8">
      <c r="A9" s="74">
        <v>2101102</v>
      </c>
      <c r="B9" s="76" t="s">
        <v>58</v>
      </c>
      <c r="C9" s="20">
        <v>4.7</v>
      </c>
      <c r="D9" s="36">
        <v>4.7</v>
      </c>
      <c r="E9" s="36"/>
      <c r="F9" s="36"/>
      <c r="G9" s="36"/>
      <c r="H9" s="36"/>
    </row>
    <row r="10" ht="15" customHeight="1" spans="1:8">
      <c r="A10" s="35"/>
      <c r="B10" s="76"/>
      <c r="C10" s="20"/>
      <c r="D10" s="36"/>
      <c r="E10" s="36"/>
      <c r="F10" s="36"/>
      <c r="G10" s="36"/>
      <c r="H10" s="36"/>
    </row>
    <row r="11" ht="15" customHeight="1" spans="1:8">
      <c r="A11" s="35"/>
      <c r="B11" s="78" t="s">
        <v>59</v>
      </c>
      <c r="C11" s="20">
        <v>83.98</v>
      </c>
      <c r="D11" s="36">
        <v>80.38</v>
      </c>
      <c r="E11" s="36">
        <v>3.6</v>
      </c>
      <c r="F11" s="36"/>
      <c r="G11" s="36"/>
      <c r="H11" s="36"/>
    </row>
    <row r="12" ht="15" customHeight="1" spans="1:8">
      <c r="A12" s="35">
        <v>2130104</v>
      </c>
      <c r="B12" s="76" t="s">
        <v>60</v>
      </c>
      <c r="C12" s="20">
        <v>81.58</v>
      </c>
      <c r="D12" s="36">
        <v>80.38</v>
      </c>
      <c r="E12" s="36">
        <v>1.2</v>
      </c>
      <c r="F12" s="36"/>
      <c r="G12" s="36"/>
      <c r="H12" s="36"/>
    </row>
    <row r="13" ht="15" customHeight="1" spans="1:8">
      <c r="A13" s="35">
        <v>2130104</v>
      </c>
      <c r="B13" s="79" t="s">
        <v>60</v>
      </c>
      <c r="C13" s="20">
        <v>2.4</v>
      </c>
      <c r="D13" s="36"/>
      <c r="E13" s="36">
        <v>2.4</v>
      </c>
      <c r="F13" s="36"/>
      <c r="G13" s="36"/>
      <c r="H13" s="36"/>
    </row>
    <row r="14" ht="15" customHeight="1" spans="1:8">
      <c r="A14" s="35"/>
      <c r="B14" s="77" t="s">
        <v>61</v>
      </c>
      <c r="C14" s="20"/>
      <c r="D14" s="36"/>
      <c r="E14" s="36"/>
      <c r="F14" s="36"/>
      <c r="G14" s="36"/>
      <c r="H14" s="36"/>
    </row>
    <row r="15" ht="15" customHeight="1" spans="1:8">
      <c r="A15" s="35"/>
      <c r="B15" s="78" t="s">
        <v>62</v>
      </c>
      <c r="C15" s="20">
        <v>48.83</v>
      </c>
      <c r="D15" s="36"/>
      <c r="E15" s="36">
        <v>48.83</v>
      </c>
      <c r="F15" s="36"/>
      <c r="G15" s="36"/>
      <c r="H15" s="36"/>
    </row>
    <row r="16" ht="15" customHeight="1" spans="1:8">
      <c r="A16" s="35">
        <v>2130122</v>
      </c>
      <c r="B16" s="76" t="s">
        <v>63</v>
      </c>
      <c r="C16" s="20">
        <v>2</v>
      </c>
      <c r="D16" s="36"/>
      <c r="E16" s="36">
        <v>2</v>
      </c>
      <c r="F16" s="36"/>
      <c r="G16" s="36"/>
      <c r="H16" s="36"/>
    </row>
    <row r="17" ht="15" customHeight="1" spans="1:8">
      <c r="A17" s="35">
        <v>2130199</v>
      </c>
      <c r="B17" s="76" t="s">
        <v>64</v>
      </c>
      <c r="C17" s="20">
        <v>0.83</v>
      </c>
      <c r="D17" s="36"/>
      <c r="E17" s="36">
        <v>0.83</v>
      </c>
      <c r="F17" s="36"/>
      <c r="G17" s="36"/>
      <c r="H17" s="36"/>
    </row>
    <row r="18" ht="15" customHeight="1" spans="1:8">
      <c r="A18" s="35">
        <v>2130199</v>
      </c>
      <c r="B18" s="76" t="s">
        <v>64</v>
      </c>
      <c r="C18" s="20">
        <v>46</v>
      </c>
      <c r="D18" s="36"/>
      <c r="E18" s="36">
        <v>46</v>
      </c>
      <c r="F18" s="36"/>
      <c r="G18" s="36"/>
      <c r="H18" s="36"/>
    </row>
    <row r="19" ht="15" customHeight="1" spans="1:8">
      <c r="A19" s="35"/>
      <c r="B19" s="97"/>
      <c r="C19" s="20"/>
      <c r="D19" s="36"/>
      <c r="E19" s="36"/>
      <c r="F19" s="36"/>
      <c r="G19" s="36"/>
      <c r="H19" s="36"/>
    </row>
    <row r="20" ht="15" customHeight="1" spans="1:8">
      <c r="A20" s="35"/>
      <c r="B20" s="97"/>
      <c r="C20" s="20"/>
      <c r="D20" s="36"/>
      <c r="E20" s="36"/>
      <c r="F20" s="36"/>
      <c r="G20" s="36"/>
      <c r="H20" s="36"/>
    </row>
    <row r="21" ht="15" customHeight="1" spans="1:8">
      <c r="A21" s="35"/>
      <c r="B21" s="97"/>
      <c r="C21" s="20"/>
      <c r="D21" s="36"/>
      <c r="E21" s="36"/>
      <c r="F21" s="36"/>
      <c r="G21" s="36"/>
      <c r="H21" s="36"/>
    </row>
    <row r="22" ht="15" customHeight="1" spans="1:8">
      <c r="A22" s="35"/>
      <c r="B22" s="97"/>
      <c r="C22" s="20"/>
      <c r="D22" s="36"/>
      <c r="E22" s="36"/>
      <c r="F22" s="36"/>
      <c r="G22" s="36"/>
      <c r="H22" s="36"/>
    </row>
    <row r="23" ht="15" customHeight="1" spans="1:8">
      <c r="A23" s="35"/>
      <c r="B23" s="97"/>
      <c r="C23" s="20"/>
      <c r="D23" s="36"/>
      <c r="E23" s="36"/>
      <c r="F23" s="36"/>
      <c r="G23" s="36"/>
      <c r="H23" s="36"/>
    </row>
    <row r="24" ht="15" customHeight="1" spans="1:8">
      <c r="A24" s="35"/>
      <c r="B24" s="97"/>
      <c r="C24" s="20"/>
      <c r="D24" s="36"/>
      <c r="E24" s="36"/>
      <c r="F24" s="36"/>
      <c r="G24" s="36"/>
      <c r="H24" s="36"/>
    </row>
    <row r="25" ht="15" customHeight="1" spans="1:8">
      <c r="A25" s="35"/>
      <c r="B25" s="97"/>
      <c r="C25" s="20"/>
      <c r="D25" s="36"/>
      <c r="E25" s="36"/>
      <c r="F25" s="36"/>
      <c r="G25" s="36"/>
      <c r="H25" s="36"/>
    </row>
    <row r="26" ht="15" customHeight="1" spans="1:8">
      <c r="A26" s="35"/>
      <c r="B26" s="97"/>
      <c r="C26" s="20"/>
      <c r="D26" s="36"/>
      <c r="E26" s="36"/>
      <c r="F26" s="36"/>
      <c r="G26" s="36"/>
      <c r="H26" s="36"/>
    </row>
    <row r="27" ht="15" customHeight="1" spans="1:8">
      <c r="A27" s="35"/>
      <c r="B27" s="97"/>
      <c r="C27" s="20"/>
      <c r="D27" s="36"/>
      <c r="E27" s="36"/>
      <c r="F27" s="36"/>
      <c r="G27" s="36"/>
      <c r="H27" s="36"/>
    </row>
    <row r="28" ht="15" customHeight="1" spans="1:8">
      <c r="A28" s="35"/>
      <c r="B28" s="97"/>
      <c r="C28" s="20"/>
      <c r="D28" s="36"/>
      <c r="E28" s="36"/>
      <c r="F28" s="36"/>
      <c r="G28" s="36"/>
      <c r="H28" s="36"/>
    </row>
    <row r="29" customHeight="1" spans="1:8">
      <c r="A29" s="80"/>
      <c r="B29" s="47" t="s">
        <v>48</v>
      </c>
      <c r="C29" s="20">
        <v>149.31</v>
      </c>
      <c r="D29" s="20">
        <f>D15+D11+D7</f>
        <v>96.88</v>
      </c>
      <c r="E29" s="20">
        <f t="shared" ref="E29:H29" si="0">E15+E11+E7</f>
        <v>52.43</v>
      </c>
      <c r="F29" s="20">
        <f t="shared" si="0"/>
        <v>0</v>
      </c>
      <c r="G29" s="20">
        <f t="shared" si="0"/>
        <v>0</v>
      </c>
      <c r="H29" s="20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39" sqref="Q39"/>
    </sheetView>
  </sheetViews>
  <sheetFormatPr defaultColWidth="9" defaultRowHeight="13.5"/>
  <sheetData/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3" workbookViewId="0">
      <selection activeCell="H18" sqref="H1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81" t="s">
        <v>66</v>
      </c>
      <c r="B2" s="81"/>
      <c r="C2" s="81"/>
      <c r="D2" s="81"/>
      <c r="E2" s="81"/>
      <c r="F2" s="81"/>
      <c r="G2" s="81"/>
      <c r="H2" s="81"/>
      <c r="I2" s="81"/>
      <c r="J2" s="81"/>
    </row>
    <row r="3" ht="25.15" customHeight="1" spans="1:10">
      <c r="A3" s="82" t="s">
        <v>67</v>
      </c>
      <c r="B3" s="82"/>
      <c r="C3" s="82"/>
      <c r="D3" s="82"/>
      <c r="E3" s="82" t="s">
        <v>68</v>
      </c>
      <c r="F3" s="82"/>
      <c r="G3" s="82"/>
      <c r="H3" s="82"/>
      <c r="I3" s="82"/>
      <c r="J3" s="82"/>
    </row>
    <row r="4" ht="15" customHeight="1" spans="1:10">
      <c r="A4" s="82" t="s">
        <v>4</v>
      </c>
      <c r="B4" s="17" t="s">
        <v>5</v>
      </c>
      <c r="C4" s="17" t="s">
        <v>6</v>
      </c>
      <c r="D4" s="17" t="s">
        <v>7</v>
      </c>
      <c r="E4" s="82" t="s">
        <v>4</v>
      </c>
      <c r="F4" s="17" t="s">
        <v>5</v>
      </c>
      <c r="G4" s="82" t="s">
        <v>37</v>
      </c>
      <c r="H4" s="82"/>
      <c r="I4" s="82" t="s">
        <v>38</v>
      </c>
      <c r="J4" s="82"/>
    </row>
    <row r="5" ht="36" spans="1:10">
      <c r="A5" s="82"/>
      <c r="B5" s="17"/>
      <c r="C5" s="17"/>
      <c r="D5" s="17"/>
      <c r="E5" s="82"/>
      <c r="F5" s="17"/>
      <c r="G5" s="17" t="s">
        <v>6</v>
      </c>
      <c r="H5" s="17" t="s">
        <v>7</v>
      </c>
      <c r="I5" s="17" t="s">
        <v>6</v>
      </c>
      <c r="J5" s="17" t="s">
        <v>7</v>
      </c>
    </row>
    <row r="6" ht="25.15" customHeight="1" spans="1:10">
      <c r="A6" s="58" t="s">
        <v>69</v>
      </c>
      <c r="B6" s="83">
        <f>SUM(C6:D6)</f>
        <v>149.31</v>
      </c>
      <c r="C6" s="84">
        <f>C7+C8+C9</f>
        <v>146.48</v>
      </c>
      <c r="D6" s="84">
        <f>D7+D8+D9</f>
        <v>2.83</v>
      </c>
      <c r="E6" s="42" t="s">
        <v>9</v>
      </c>
      <c r="F6" s="83">
        <f>SUM(G6:J6)</f>
        <v>0</v>
      </c>
      <c r="G6" s="85"/>
      <c r="H6" s="85"/>
      <c r="I6" s="85"/>
      <c r="J6" s="85"/>
    </row>
    <row r="7" ht="25.15" customHeight="1" spans="1:10">
      <c r="A7" s="58" t="s">
        <v>70</v>
      </c>
      <c r="B7" s="83">
        <f>SUM(C7:D7)</f>
        <v>149.31</v>
      </c>
      <c r="C7" s="84">
        <v>146.48</v>
      </c>
      <c r="D7" s="84">
        <v>2.83</v>
      </c>
      <c r="E7" s="42" t="s">
        <v>71</v>
      </c>
      <c r="F7" s="83">
        <f t="shared" ref="F7:F14" si="0">SUM(G7:J7)</f>
        <v>0</v>
      </c>
      <c r="G7" s="85"/>
      <c r="H7" s="85"/>
      <c r="I7" s="85"/>
      <c r="J7" s="85"/>
    </row>
    <row r="8" ht="25.15" customHeight="1" spans="1:10">
      <c r="A8" s="58" t="s">
        <v>72</v>
      </c>
      <c r="B8" s="83">
        <f t="shared" ref="B8:B14" si="1">SUM(C8:D8)</f>
        <v>0</v>
      </c>
      <c r="C8" s="84"/>
      <c r="D8" s="84"/>
      <c r="E8" s="42" t="s">
        <v>13</v>
      </c>
      <c r="F8" s="83">
        <f t="shared" si="0"/>
        <v>0</v>
      </c>
      <c r="G8" s="85"/>
      <c r="H8" s="85"/>
      <c r="I8" s="85"/>
      <c r="J8" s="85"/>
    </row>
    <row r="9" ht="25.15" customHeight="1" spans="1:10">
      <c r="A9" s="58" t="s">
        <v>73</v>
      </c>
      <c r="B9" s="83">
        <f t="shared" si="1"/>
        <v>0</v>
      </c>
      <c r="C9" s="84"/>
      <c r="D9" s="84"/>
      <c r="E9" s="58" t="s">
        <v>74</v>
      </c>
      <c r="F9" s="83">
        <f t="shared" si="0"/>
        <v>11.8</v>
      </c>
      <c r="G9" s="85">
        <v>11.8</v>
      </c>
      <c r="H9" s="85"/>
      <c r="I9" s="85"/>
      <c r="J9" s="85"/>
    </row>
    <row r="10" ht="25.15" customHeight="1" spans="1:10">
      <c r="A10" s="86"/>
      <c r="B10" s="83">
        <f t="shared" si="1"/>
        <v>0</v>
      </c>
      <c r="C10" s="84"/>
      <c r="D10" s="84"/>
      <c r="E10" s="58" t="s">
        <v>17</v>
      </c>
      <c r="F10" s="83">
        <f t="shared" si="0"/>
        <v>4.7</v>
      </c>
      <c r="G10" s="85">
        <v>4.7</v>
      </c>
      <c r="H10" s="85"/>
      <c r="I10" s="85"/>
      <c r="J10" s="85"/>
    </row>
    <row r="11" ht="25.15" customHeight="1" spans="1:10">
      <c r="A11" s="86"/>
      <c r="B11" s="83">
        <f t="shared" si="1"/>
        <v>0</v>
      </c>
      <c r="C11" s="84"/>
      <c r="D11" s="84"/>
      <c r="E11" s="58" t="s">
        <v>19</v>
      </c>
      <c r="F11" s="83">
        <f t="shared" si="0"/>
        <v>132.81</v>
      </c>
      <c r="G11" s="85">
        <v>129.98</v>
      </c>
      <c r="H11" s="85">
        <v>2.83</v>
      </c>
      <c r="I11" s="85"/>
      <c r="J11" s="85"/>
    </row>
    <row r="12" ht="25.15" customHeight="1" spans="1:10">
      <c r="A12" s="87"/>
      <c r="B12" s="83">
        <f t="shared" si="1"/>
        <v>0</v>
      </c>
      <c r="C12" s="84"/>
      <c r="D12" s="84"/>
      <c r="E12" s="42"/>
      <c r="F12" s="83">
        <f t="shared" si="0"/>
        <v>0</v>
      </c>
      <c r="G12" s="85"/>
      <c r="H12" s="85"/>
      <c r="I12" s="85"/>
      <c r="J12" s="85"/>
    </row>
    <row r="13" ht="25.15" customHeight="1" spans="1:10">
      <c r="A13" s="87"/>
      <c r="B13" s="83">
        <f t="shared" si="1"/>
        <v>0</v>
      </c>
      <c r="C13" s="84"/>
      <c r="D13" s="84"/>
      <c r="E13" s="42"/>
      <c r="F13" s="83">
        <f t="shared" si="0"/>
        <v>0</v>
      </c>
      <c r="G13" s="85"/>
      <c r="H13" s="85"/>
      <c r="I13" s="85"/>
      <c r="J13" s="85"/>
    </row>
    <row r="14" ht="25.15" customHeight="1" spans="1:10">
      <c r="A14" s="87"/>
      <c r="B14" s="83">
        <f t="shared" si="1"/>
        <v>0</v>
      </c>
      <c r="C14" s="84"/>
      <c r="D14" s="84"/>
      <c r="E14" s="42"/>
      <c r="F14" s="83">
        <f t="shared" si="0"/>
        <v>0</v>
      </c>
      <c r="G14" s="85"/>
      <c r="H14" s="85"/>
      <c r="I14" s="85"/>
      <c r="J14" s="85"/>
    </row>
    <row r="15" ht="25.15" customHeight="1" spans="1:10">
      <c r="A15" s="88" t="s">
        <v>75</v>
      </c>
      <c r="B15" s="83">
        <v>149.31</v>
      </c>
      <c r="C15" s="83">
        <f>C6</f>
        <v>146.48</v>
      </c>
      <c r="D15" s="83">
        <f>D6</f>
        <v>2.83</v>
      </c>
      <c r="E15" s="88" t="s">
        <v>76</v>
      </c>
      <c r="F15" s="83">
        <f>SUM(F6:F14)</f>
        <v>149.31</v>
      </c>
      <c r="G15" s="83">
        <f>SUM(G6:G14)</f>
        <v>146.48</v>
      </c>
      <c r="H15" s="83">
        <f>SUM(H6:H14)</f>
        <v>2.83</v>
      </c>
      <c r="I15" s="83">
        <f>SUM(I6:I14)</f>
        <v>0</v>
      </c>
      <c r="J15" s="83">
        <f>SUM(J6:J14)</f>
        <v>0</v>
      </c>
    </row>
    <row r="16" ht="25.15" customHeight="1" spans="1:10">
      <c r="A16" s="89" t="s">
        <v>77</v>
      </c>
      <c r="B16" s="83">
        <f>C16+D16</f>
        <v>0</v>
      </c>
      <c r="C16" s="84">
        <f>C17+C18+C19</f>
        <v>0</v>
      </c>
      <c r="D16" s="84">
        <f>D17+D18+D19</f>
        <v>0</v>
      </c>
      <c r="E16" s="87" t="s">
        <v>78</v>
      </c>
      <c r="F16" s="83"/>
      <c r="G16" s="85"/>
      <c r="H16" s="85"/>
      <c r="I16" s="85"/>
      <c r="J16" s="85"/>
    </row>
    <row r="17" ht="25.15" customHeight="1" spans="1:10">
      <c r="A17" s="89" t="s">
        <v>70</v>
      </c>
      <c r="B17" s="83">
        <f>C17+D17</f>
        <v>0</v>
      </c>
      <c r="C17" s="84"/>
      <c r="D17" s="84"/>
      <c r="E17" s="87"/>
      <c r="F17" s="83"/>
      <c r="G17" s="85"/>
      <c r="H17" s="85"/>
      <c r="I17" s="85"/>
      <c r="J17" s="85"/>
    </row>
    <row r="18" ht="25.15" customHeight="1" spans="1:10">
      <c r="A18" s="89" t="s">
        <v>72</v>
      </c>
      <c r="B18" s="83">
        <f>C18+D18</f>
        <v>0</v>
      </c>
      <c r="C18" s="84"/>
      <c r="D18" s="84"/>
      <c r="E18" s="87"/>
      <c r="F18" s="83"/>
      <c r="G18" s="85"/>
      <c r="H18" s="85"/>
      <c r="I18" s="85"/>
      <c r="J18" s="85"/>
    </row>
    <row r="19" ht="33" customHeight="1" spans="1:10">
      <c r="A19" s="89" t="s">
        <v>73</v>
      </c>
      <c r="B19" s="83">
        <f>C19+D19</f>
        <v>0</v>
      </c>
      <c r="C19" s="84"/>
      <c r="D19" s="84"/>
      <c r="E19" s="87"/>
      <c r="F19" s="83"/>
      <c r="G19" s="85"/>
      <c r="H19" s="85"/>
      <c r="I19" s="85"/>
      <c r="J19" s="85"/>
    </row>
    <row r="20" ht="28.9" customHeight="1" spans="1:10">
      <c r="A20" s="88" t="s">
        <v>30</v>
      </c>
      <c r="B20" s="83">
        <f>SUM(B15:B19)</f>
        <v>149.31</v>
      </c>
      <c r="C20" s="83">
        <f>SUM(C15:C19)</f>
        <v>146.48</v>
      </c>
      <c r="D20" s="83">
        <f>SUM(D15:D19)</f>
        <v>2.83</v>
      </c>
      <c r="E20" s="88" t="s">
        <v>31</v>
      </c>
      <c r="F20" s="83">
        <f>SUM(F15:F19)</f>
        <v>149.31</v>
      </c>
      <c r="G20" s="83">
        <f>SUM(G15:G19)</f>
        <v>146.48</v>
      </c>
      <c r="H20" s="83">
        <f>SUM(H15:H19)</f>
        <v>2.83</v>
      </c>
      <c r="I20" s="83">
        <f>SUM(I15:I19)</f>
        <v>0</v>
      </c>
      <c r="J20" s="8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F19" sqref="F19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3" t="s">
        <v>79</v>
      </c>
      <c r="B1" s="38"/>
      <c r="C1" s="38"/>
      <c r="D1" s="38"/>
      <c r="E1" s="38"/>
      <c r="F1" s="38"/>
      <c r="G1" s="38"/>
    </row>
    <row r="2" ht="15" customHeight="1" spans="1:7">
      <c r="A2" s="29"/>
      <c r="B2" s="29"/>
      <c r="C2" s="29"/>
      <c r="D2" s="29"/>
      <c r="E2" s="29"/>
      <c r="F2" s="29"/>
      <c r="G2" s="30" t="s">
        <v>1</v>
      </c>
    </row>
    <row r="3" s="68" customFormat="1" ht="26.25" customHeight="1" spans="1:7">
      <c r="A3" s="69" t="s">
        <v>80</v>
      </c>
      <c r="B3" s="69" t="s">
        <v>80</v>
      </c>
      <c r="C3" s="69" t="s">
        <v>34</v>
      </c>
      <c r="D3" s="69" t="s">
        <v>52</v>
      </c>
      <c r="E3" s="70"/>
      <c r="F3" s="70"/>
      <c r="G3" s="71" t="s">
        <v>81</v>
      </c>
    </row>
    <row r="4" s="68" customFormat="1" ht="24" customHeight="1" spans="1:7">
      <c r="A4" s="69" t="s">
        <v>82</v>
      </c>
      <c r="B4" s="69" t="s">
        <v>83</v>
      </c>
      <c r="C4" s="70"/>
      <c r="D4" s="72" t="s">
        <v>84</v>
      </c>
      <c r="E4" s="69" t="s">
        <v>85</v>
      </c>
      <c r="F4" s="69" t="s">
        <v>86</v>
      </c>
      <c r="G4" s="73"/>
    </row>
    <row r="5" ht="24" customHeight="1" spans="1:7">
      <c r="A5" s="74">
        <v>208</v>
      </c>
      <c r="B5" s="74" t="s">
        <v>87</v>
      </c>
      <c r="C5" s="20">
        <f>D5</f>
        <v>11.8</v>
      </c>
      <c r="D5" s="20">
        <f>SUM(E5:F5)</f>
        <v>11.8</v>
      </c>
      <c r="E5" s="75">
        <v>11.8</v>
      </c>
      <c r="F5" s="75"/>
      <c r="G5" s="75"/>
    </row>
    <row r="6" ht="24" customHeight="1" spans="1:8">
      <c r="A6" s="74">
        <v>2080505</v>
      </c>
      <c r="B6" s="76" t="s">
        <v>88</v>
      </c>
      <c r="C6" s="20">
        <f>D6+G6</f>
        <v>11.8</v>
      </c>
      <c r="D6" s="20">
        <f t="shared" ref="D6:D26" si="0">SUM(E6:F6)</f>
        <v>11.8</v>
      </c>
      <c r="E6" s="75">
        <v>11.8</v>
      </c>
      <c r="F6" s="75"/>
      <c r="G6" s="34"/>
      <c r="H6" s="26"/>
    </row>
    <row r="7" ht="24" customHeight="1" spans="1:7">
      <c r="A7" s="74"/>
      <c r="B7" s="76"/>
      <c r="C7" s="20">
        <f t="shared" ref="C7:C27" si="1">D7+G7</f>
        <v>0</v>
      </c>
      <c r="D7" s="20">
        <f t="shared" si="0"/>
        <v>0</v>
      </c>
      <c r="E7" s="36"/>
      <c r="F7" s="75"/>
      <c r="G7" s="34"/>
    </row>
    <row r="8" ht="24" customHeight="1" spans="1:7">
      <c r="A8" s="35"/>
      <c r="B8" s="77"/>
      <c r="C8" s="20">
        <f t="shared" si="1"/>
        <v>0</v>
      </c>
      <c r="D8" s="20">
        <f t="shared" si="0"/>
        <v>0</v>
      </c>
      <c r="E8" s="36"/>
      <c r="F8" s="75"/>
      <c r="G8" s="75"/>
    </row>
    <row r="9" ht="24" customHeight="1" spans="1:7">
      <c r="A9" s="35">
        <v>210</v>
      </c>
      <c r="B9" s="74" t="s">
        <v>89</v>
      </c>
      <c r="C9" s="20">
        <f t="shared" si="1"/>
        <v>4.7</v>
      </c>
      <c r="D9" s="20">
        <f t="shared" si="0"/>
        <v>4.7</v>
      </c>
      <c r="E9" s="36">
        <v>4.7</v>
      </c>
      <c r="F9" s="36"/>
      <c r="G9" s="36"/>
    </row>
    <row r="10" ht="24" customHeight="1" spans="1:7">
      <c r="A10" s="35">
        <v>2101102</v>
      </c>
      <c r="B10" s="76" t="s">
        <v>58</v>
      </c>
      <c r="C10" s="20">
        <f t="shared" si="1"/>
        <v>4.7</v>
      </c>
      <c r="D10" s="20">
        <f t="shared" si="0"/>
        <v>4.7</v>
      </c>
      <c r="E10" s="36">
        <v>4.7</v>
      </c>
      <c r="F10" s="36"/>
      <c r="G10" s="36"/>
    </row>
    <row r="11" ht="24" customHeight="1" spans="1:7">
      <c r="A11" s="35">
        <v>213</v>
      </c>
      <c r="B11" s="78" t="s">
        <v>90</v>
      </c>
      <c r="C11" s="20">
        <f t="shared" si="1"/>
        <v>132.81</v>
      </c>
      <c r="D11" s="20">
        <f t="shared" si="0"/>
        <v>80.38</v>
      </c>
      <c r="E11" s="36">
        <v>80.38</v>
      </c>
      <c r="F11" s="36"/>
      <c r="G11" s="36">
        <v>52.43</v>
      </c>
    </row>
    <row r="12" ht="24" customHeight="1" spans="1:7">
      <c r="A12" s="35">
        <v>2130104</v>
      </c>
      <c r="B12" s="76" t="s">
        <v>60</v>
      </c>
      <c r="C12" s="20">
        <f t="shared" si="1"/>
        <v>81.58</v>
      </c>
      <c r="D12" s="20">
        <f t="shared" si="0"/>
        <v>80.38</v>
      </c>
      <c r="E12" s="36">
        <v>80.38</v>
      </c>
      <c r="F12" s="36"/>
      <c r="G12" s="36">
        <v>1.2</v>
      </c>
    </row>
    <row r="13" ht="24" customHeight="1" spans="1:7">
      <c r="A13" s="35">
        <v>2130104</v>
      </c>
      <c r="B13" s="79" t="s">
        <v>60</v>
      </c>
      <c r="C13" s="20">
        <f t="shared" si="1"/>
        <v>2.4</v>
      </c>
      <c r="D13" s="20">
        <f t="shared" si="0"/>
        <v>0</v>
      </c>
      <c r="E13" s="36"/>
      <c r="F13" s="36"/>
      <c r="G13" s="36">
        <v>2.4</v>
      </c>
    </row>
    <row r="14" ht="24" customHeight="1" spans="1:7">
      <c r="A14" s="35">
        <v>2130122</v>
      </c>
      <c r="B14" s="74" t="s">
        <v>63</v>
      </c>
      <c r="C14" s="20">
        <f t="shared" si="1"/>
        <v>2</v>
      </c>
      <c r="D14" s="20">
        <f t="shared" si="0"/>
        <v>0</v>
      </c>
      <c r="E14" s="36"/>
      <c r="F14" s="36"/>
      <c r="G14" s="75">
        <v>2</v>
      </c>
    </row>
    <row r="15" ht="24" customHeight="1" spans="1:7">
      <c r="A15" s="35">
        <v>2130199</v>
      </c>
      <c r="B15" s="74" t="s">
        <v>64</v>
      </c>
      <c r="C15" s="20">
        <f t="shared" si="1"/>
        <v>0.83</v>
      </c>
      <c r="D15" s="20">
        <f t="shared" si="0"/>
        <v>0</v>
      </c>
      <c r="E15" s="36"/>
      <c r="F15" s="36"/>
      <c r="G15" s="75">
        <v>0.83</v>
      </c>
    </row>
    <row r="16" ht="24" customHeight="1" spans="1:7">
      <c r="A16" s="35">
        <v>2130199</v>
      </c>
      <c r="B16" s="74" t="s">
        <v>64</v>
      </c>
      <c r="C16" s="20">
        <f t="shared" si="1"/>
        <v>46</v>
      </c>
      <c r="D16" s="20">
        <f t="shared" si="0"/>
        <v>0</v>
      </c>
      <c r="E16" s="36"/>
      <c r="F16" s="36"/>
      <c r="G16" s="75">
        <v>46</v>
      </c>
    </row>
    <row r="17" ht="24" customHeight="1" spans="1:7">
      <c r="A17" s="35"/>
      <c r="B17" s="35"/>
      <c r="C17" s="20">
        <f t="shared" si="1"/>
        <v>0</v>
      </c>
      <c r="D17" s="20">
        <f t="shared" si="0"/>
        <v>0</v>
      </c>
      <c r="E17" s="36"/>
      <c r="F17" s="36"/>
      <c r="G17" s="36"/>
    </row>
    <row r="18" ht="24" customHeight="1" spans="1:7">
      <c r="A18" s="35"/>
      <c r="B18" s="35"/>
      <c r="C18" s="20">
        <f t="shared" si="1"/>
        <v>0</v>
      </c>
      <c r="D18" s="20">
        <f t="shared" si="0"/>
        <v>0</v>
      </c>
      <c r="E18" s="36"/>
      <c r="F18" s="36"/>
      <c r="G18" s="36"/>
    </row>
    <row r="19" ht="24" customHeight="1" spans="1:7">
      <c r="A19" s="35"/>
      <c r="B19" s="35"/>
      <c r="C19" s="20">
        <f t="shared" si="1"/>
        <v>0</v>
      </c>
      <c r="D19" s="20">
        <f t="shared" si="0"/>
        <v>0</v>
      </c>
      <c r="E19" s="36"/>
      <c r="F19" s="36"/>
      <c r="G19" s="36"/>
    </row>
    <row r="20" ht="24" customHeight="1" spans="1:7">
      <c r="A20" s="35"/>
      <c r="B20" s="35"/>
      <c r="C20" s="20">
        <f t="shared" si="1"/>
        <v>0</v>
      </c>
      <c r="D20" s="20">
        <f t="shared" si="0"/>
        <v>0</v>
      </c>
      <c r="E20" s="36"/>
      <c r="F20" s="36"/>
      <c r="G20" s="36"/>
    </row>
    <row r="21" ht="24" customHeight="1" spans="1:7">
      <c r="A21" s="35"/>
      <c r="B21" s="35"/>
      <c r="C21" s="20">
        <f t="shared" si="1"/>
        <v>0</v>
      </c>
      <c r="D21" s="20">
        <f t="shared" si="0"/>
        <v>0</v>
      </c>
      <c r="E21" s="36"/>
      <c r="F21" s="36"/>
      <c r="G21" s="36"/>
    </row>
    <row r="22" ht="24" customHeight="1" spans="1:7">
      <c r="A22" s="35"/>
      <c r="B22" s="35"/>
      <c r="C22" s="20">
        <f t="shared" si="1"/>
        <v>0</v>
      </c>
      <c r="D22" s="20">
        <f t="shared" si="0"/>
        <v>0</v>
      </c>
      <c r="E22" s="36"/>
      <c r="F22" s="36"/>
      <c r="G22" s="36"/>
    </row>
    <row r="23" ht="24" customHeight="1" spans="1:7">
      <c r="A23" s="35"/>
      <c r="B23" s="35"/>
      <c r="C23" s="20">
        <f t="shared" si="1"/>
        <v>0</v>
      </c>
      <c r="D23" s="20">
        <f t="shared" si="0"/>
        <v>0</v>
      </c>
      <c r="E23" s="36"/>
      <c r="F23" s="36"/>
      <c r="G23" s="36"/>
    </row>
    <row r="24" ht="24" customHeight="1" spans="1:7">
      <c r="A24" s="35"/>
      <c r="B24" s="35"/>
      <c r="C24" s="20">
        <f t="shared" si="1"/>
        <v>0</v>
      </c>
      <c r="D24" s="20">
        <f t="shared" si="0"/>
        <v>0</v>
      </c>
      <c r="E24" s="36"/>
      <c r="F24" s="36"/>
      <c r="G24" s="36"/>
    </row>
    <row r="25" ht="24" customHeight="1" spans="1:7">
      <c r="A25" s="35"/>
      <c r="B25" s="35"/>
      <c r="C25" s="20">
        <f t="shared" si="1"/>
        <v>0</v>
      </c>
      <c r="D25" s="20">
        <f t="shared" si="0"/>
        <v>0</v>
      </c>
      <c r="E25" s="36"/>
      <c r="F25" s="36"/>
      <c r="G25" s="36"/>
    </row>
    <row r="26" ht="24" customHeight="1" spans="1:7">
      <c r="A26" s="35"/>
      <c r="B26" s="35"/>
      <c r="C26" s="20">
        <f t="shared" si="1"/>
        <v>0</v>
      </c>
      <c r="D26" s="20">
        <f t="shared" si="0"/>
        <v>0</v>
      </c>
      <c r="E26" s="36"/>
      <c r="F26" s="36"/>
      <c r="G26" s="36"/>
    </row>
    <row r="27" ht="24" customHeight="1" spans="1:7">
      <c r="A27" s="80"/>
      <c r="B27" s="37" t="s">
        <v>48</v>
      </c>
      <c r="C27" s="20">
        <f t="shared" si="1"/>
        <v>149.31</v>
      </c>
      <c r="D27" s="20">
        <f>D5+D9+D11</f>
        <v>96.88</v>
      </c>
      <c r="E27" s="20">
        <f>E5+E9</f>
        <v>16.5</v>
      </c>
      <c r="F27" s="20">
        <f>F5+F9</f>
        <v>0</v>
      </c>
      <c r="G27" s="20">
        <f>G5+G9+G11</f>
        <v>52.43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E19" sqref="E19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91</v>
      </c>
      <c r="B1" s="38"/>
      <c r="C1" s="38"/>
      <c r="D1" s="38"/>
      <c r="E1" s="38"/>
    </row>
    <row r="2" ht="15" customHeight="1" spans="1:5">
      <c r="A2" s="45"/>
      <c r="B2" s="45"/>
      <c r="C2" s="46"/>
      <c r="D2" s="46" t="s">
        <v>92</v>
      </c>
      <c r="E2" s="46"/>
    </row>
    <row r="3" ht="24" spans="1:5">
      <c r="A3" s="17" t="s">
        <v>93</v>
      </c>
      <c r="B3" s="17" t="s">
        <v>94</v>
      </c>
      <c r="C3" s="31" t="s">
        <v>48</v>
      </c>
      <c r="D3" s="32" t="s">
        <v>85</v>
      </c>
      <c r="E3" s="32" t="s">
        <v>86</v>
      </c>
    </row>
    <row r="4" ht="25.15" customHeight="1" spans="1:5">
      <c r="A4" s="47">
        <v>301</v>
      </c>
      <c r="B4" s="48" t="s">
        <v>95</v>
      </c>
      <c r="C4" s="49">
        <f>SUM(C5:C14)</f>
        <v>96.48</v>
      </c>
      <c r="D4" s="50">
        <f>SUM(D5:D14)</f>
        <v>96.48</v>
      </c>
      <c r="E4" s="51">
        <f>SUM(E5:E10)</f>
        <v>0</v>
      </c>
    </row>
    <row r="5" ht="25.15" customHeight="1" spans="1:5">
      <c r="A5" s="52">
        <v>30101</v>
      </c>
      <c r="B5" s="53" t="s">
        <v>96</v>
      </c>
      <c r="C5" s="49">
        <f t="shared" ref="C5:C10" si="0">SUM(D5:E5)</f>
        <v>41.17</v>
      </c>
      <c r="D5" s="54">
        <v>41.17</v>
      </c>
      <c r="E5" s="55"/>
    </row>
    <row r="6" ht="25.15" customHeight="1" spans="1:5">
      <c r="A6" s="52">
        <v>30102</v>
      </c>
      <c r="B6" s="53" t="s">
        <v>97</v>
      </c>
      <c r="C6" s="49">
        <f t="shared" si="0"/>
        <v>4.52</v>
      </c>
      <c r="D6" s="54">
        <v>4.52</v>
      </c>
      <c r="E6" s="55"/>
    </row>
    <row r="7" ht="25.15" customHeight="1" spans="1:5">
      <c r="A7" s="52">
        <v>30103</v>
      </c>
      <c r="B7" s="53" t="s">
        <v>98</v>
      </c>
      <c r="C7" s="49">
        <f t="shared" si="0"/>
        <v>3.4</v>
      </c>
      <c r="D7" s="56">
        <v>3.4</v>
      </c>
      <c r="E7" s="55"/>
    </row>
    <row r="8" ht="25.15" customHeight="1" spans="1:5">
      <c r="A8" s="52">
        <v>30107</v>
      </c>
      <c r="B8" s="57" t="s">
        <v>99</v>
      </c>
      <c r="C8" s="49">
        <f t="shared" si="0"/>
        <v>23.1</v>
      </c>
      <c r="D8" s="56">
        <v>23.1</v>
      </c>
      <c r="E8" s="55"/>
    </row>
    <row r="9" ht="25.15" customHeight="1" spans="1:11">
      <c r="A9" s="58">
        <v>30108</v>
      </c>
      <c r="B9" s="41" t="s">
        <v>100</v>
      </c>
      <c r="C9" s="49">
        <v>11.8</v>
      </c>
      <c r="D9" s="59">
        <v>11.8</v>
      </c>
      <c r="E9" s="60"/>
      <c r="K9" s="67"/>
    </row>
    <row r="10" ht="25.15" customHeight="1" spans="1:5">
      <c r="A10" s="58">
        <v>30110</v>
      </c>
      <c r="B10" s="41" t="s">
        <v>101</v>
      </c>
      <c r="C10" s="49">
        <v>4.7</v>
      </c>
      <c r="D10" s="59">
        <v>4.7</v>
      </c>
      <c r="E10" s="60"/>
    </row>
    <row r="11" ht="25.15" customHeight="1" spans="1:5">
      <c r="A11" s="61">
        <v>30112</v>
      </c>
      <c r="B11" s="61" t="s">
        <v>102</v>
      </c>
      <c r="C11" s="49">
        <v>0.7</v>
      </c>
      <c r="D11" s="49">
        <v>0.7</v>
      </c>
      <c r="E11" s="49"/>
    </row>
    <row r="12" ht="25.15" customHeight="1" spans="1:5">
      <c r="A12" s="61">
        <v>30113</v>
      </c>
      <c r="B12" s="61" t="s">
        <v>103</v>
      </c>
      <c r="C12" s="49">
        <v>5.86</v>
      </c>
      <c r="D12" s="49">
        <v>5.86</v>
      </c>
      <c r="E12" s="49"/>
    </row>
    <row r="13" ht="25.15" customHeight="1" spans="1:5">
      <c r="A13" s="61">
        <v>30199</v>
      </c>
      <c r="B13" s="61" t="s">
        <v>104</v>
      </c>
      <c r="C13" s="49">
        <v>1.23</v>
      </c>
      <c r="D13" s="49">
        <v>1.23</v>
      </c>
      <c r="E13" s="49"/>
    </row>
    <row r="14" ht="25.15" customHeight="1" spans="1:5">
      <c r="A14" s="61"/>
      <c r="B14" s="61"/>
      <c r="C14" s="49"/>
      <c r="D14" s="49"/>
      <c r="E14" s="49"/>
    </row>
    <row r="15" ht="25.15" customHeight="1" spans="1:5">
      <c r="A15" s="61">
        <v>303</v>
      </c>
      <c r="B15" s="48" t="s">
        <v>105</v>
      </c>
      <c r="C15" s="49">
        <f>SUM(C16:C21)</f>
        <v>0.4</v>
      </c>
      <c r="D15" s="49">
        <f>SUM(D16:D21)</f>
        <v>0.4</v>
      </c>
      <c r="E15" s="49">
        <f>SUM(E16:E21)</f>
        <v>0</v>
      </c>
    </row>
    <row r="16" ht="25.15" customHeight="1" spans="1:5">
      <c r="A16" s="52">
        <v>30302</v>
      </c>
      <c r="B16" s="53" t="s">
        <v>106</v>
      </c>
      <c r="C16" s="49">
        <f t="shared" ref="C16:C21" si="1">SUM(D16:E16)</f>
        <v>0.4</v>
      </c>
      <c r="D16" s="59">
        <v>0.4</v>
      </c>
      <c r="E16" s="60"/>
    </row>
    <row r="17" ht="25.15" customHeight="1" spans="1:5">
      <c r="A17" s="62"/>
      <c r="B17" s="53" t="s">
        <v>61</v>
      </c>
      <c r="C17" s="49">
        <f t="shared" si="1"/>
        <v>0</v>
      </c>
      <c r="D17" s="63"/>
      <c r="E17" s="63"/>
    </row>
    <row r="18" ht="25.15" customHeight="1" spans="1:5">
      <c r="A18" s="62"/>
      <c r="B18" s="53"/>
      <c r="C18" s="49">
        <f t="shared" si="1"/>
        <v>0</v>
      </c>
      <c r="D18" s="63"/>
      <c r="E18" s="63"/>
    </row>
    <row r="19" ht="25.15" customHeight="1" spans="1:5">
      <c r="A19" s="64"/>
      <c r="B19" s="65"/>
      <c r="C19" s="49">
        <f t="shared" si="1"/>
        <v>0</v>
      </c>
      <c r="D19" s="63"/>
      <c r="E19" s="63"/>
    </row>
    <row r="20" ht="25.15" customHeight="1" spans="1:5">
      <c r="A20" s="62"/>
      <c r="B20" s="53"/>
      <c r="C20" s="49">
        <f t="shared" si="1"/>
        <v>0</v>
      </c>
      <c r="D20" s="63"/>
      <c r="E20" s="63"/>
    </row>
    <row r="21" ht="25.15" customHeight="1" spans="1:5">
      <c r="A21" s="62"/>
      <c r="B21" s="53"/>
      <c r="C21" s="49">
        <f t="shared" si="1"/>
        <v>0</v>
      </c>
      <c r="D21" s="63"/>
      <c r="E21" s="63"/>
    </row>
    <row r="22" ht="25.15" customHeight="1" spans="1:5">
      <c r="A22" s="66"/>
      <c r="B22" s="37" t="s">
        <v>48</v>
      </c>
      <c r="C22" s="20">
        <f>C15+C4</f>
        <v>96.88</v>
      </c>
      <c r="D22" s="20">
        <f>D15+D4</f>
        <v>96.88</v>
      </c>
      <c r="E22" s="20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107</v>
      </c>
      <c r="B1" s="13"/>
      <c r="C1" s="13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108</v>
      </c>
      <c r="B3" s="32" t="s">
        <v>109</v>
      </c>
      <c r="C3" s="15" t="s">
        <v>110</v>
      </c>
    </row>
    <row r="4" ht="25.15" customHeight="1" spans="1:3">
      <c r="A4" s="37" t="s">
        <v>111</v>
      </c>
      <c r="B4" s="20">
        <f>SUM(B5:B7)</f>
        <v>0</v>
      </c>
      <c r="C4" s="37"/>
    </row>
    <row r="5" ht="25.15" customHeight="1" spans="1:3">
      <c r="A5" s="39" t="s">
        <v>112</v>
      </c>
      <c r="B5" s="32"/>
      <c r="C5" s="32"/>
    </row>
    <row r="6" ht="25.15" customHeight="1" spans="1:3">
      <c r="A6" s="39" t="s">
        <v>113</v>
      </c>
      <c r="B6" s="32"/>
      <c r="C6" s="32"/>
    </row>
    <row r="7" ht="25.15" customHeight="1" spans="1:3">
      <c r="A7" s="40" t="s">
        <v>114</v>
      </c>
      <c r="B7" s="20">
        <f>SUM(B8:B9)</f>
        <v>0</v>
      </c>
      <c r="C7" s="37"/>
    </row>
    <row r="8" ht="24.75" spans="1:3">
      <c r="A8" s="41" t="s">
        <v>115</v>
      </c>
      <c r="B8" s="32"/>
      <c r="C8" s="32"/>
    </row>
    <row r="9" ht="30" customHeight="1" spans="1:3">
      <c r="A9" s="42" t="s">
        <v>116</v>
      </c>
      <c r="B9" s="32"/>
      <c r="C9" s="43"/>
    </row>
    <row r="10" ht="132" customHeight="1" spans="1:3">
      <c r="A10" s="44" t="s">
        <v>117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8" t="s">
        <v>118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50</v>
      </c>
      <c r="B3" s="31" t="s">
        <v>51</v>
      </c>
      <c r="C3" s="15" t="s">
        <v>48</v>
      </c>
      <c r="D3" s="32" t="s">
        <v>52</v>
      </c>
      <c r="E3" s="15" t="s">
        <v>53</v>
      </c>
    </row>
    <row r="4" ht="22.15" customHeight="1" spans="1:5">
      <c r="A4" s="33"/>
      <c r="B4" s="33"/>
      <c r="C4" s="20">
        <f>SUM(D4:E4)</f>
        <v>0</v>
      </c>
      <c r="D4" s="34"/>
      <c r="E4" s="34"/>
    </row>
    <row r="5" ht="22.15" customHeight="1" spans="1:5">
      <c r="A5" s="33"/>
      <c r="B5" s="35"/>
      <c r="C5" s="20">
        <f t="shared" ref="C5:C17" si="0">SUM(D5:E5)</f>
        <v>0</v>
      </c>
      <c r="D5" s="36"/>
      <c r="E5" s="36"/>
    </row>
    <row r="6" ht="22.15" customHeight="1" spans="1:5">
      <c r="A6" s="33"/>
      <c r="B6" s="35"/>
      <c r="C6" s="20">
        <f t="shared" si="0"/>
        <v>0</v>
      </c>
      <c r="D6" s="36"/>
      <c r="E6" s="36"/>
    </row>
    <row r="7" ht="22.15" customHeight="1" spans="1:5">
      <c r="A7" s="33"/>
      <c r="B7" s="35"/>
      <c r="C7" s="20">
        <f t="shared" si="0"/>
        <v>0</v>
      </c>
      <c r="D7" s="36"/>
      <c r="E7" s="36"/>
    </row>
    <row r="8" ht="22.15" customHeight="1" spans="1:5">
      <c r="A8" s="33"/>
      <c r="B8" s="35"/>
      <c r="C8" s="20">
        <f t="shared" si="0"/>
        <v>0</v>
      </c>
      <c r="D8" s="36"/>
      <c r="E8" s="36"/>
    </row>
    <row r="9" ht="22.15" customHeight="1" spans="1:5">
      <c r="A9" s="33"/>
      <c r="B9" s="35"/>
      <c r="C9" s="20">
        <f t="shared" si="0"/>
        <v>0</v>
      </c>
      <c r="D9" s="36"/>
      <c r="E9" s="36"/>
    </row>
    <row r="10" ht="22.15" customHeight="1" spans="1:5">
      <c r="A10" s="33"/>
      <c r="B10" s="35"/>
      <c r="C10" s="20">
        <f t="shared" si="0"/>
        <v>0</v>
      </c>
      <c r="D10" s="36"/>
      <c r="E10" s="36"/>
    </row>
    <row r="11" ht="22.15" customHeight="1" spans="1:5">
      <c r="A11" s="33"/>
      <c r="B11" s="35"/>
      <c r="C11" s="20">
        <f t="shared" si="0"/>
        <v>0</v>
      </c>
      <c r="D11" s="36"/>
      <c r="E11" s="36"/>
    </row>
    <row r="12" ht="22.15" customHeight="1" spans="1:5">
      <c r="A12" s="33"/>
      <c r="B12" s="35"/>
      <c r="C12" s="20">
        <f t="shared" si="0"/>
        <v>0</v>
      </c>
      <c r="D12" s="36"/>
      <c r="E12" s="36"/>
    </row>
    <row r="13" ht="22.15" customHeight="1" spans="1:5">
      <c r="A13" s="33"/>
      <c r="B13" s="35"/>
      <c r="C13" s="20">
        <f t="shared" si="0"/>
        <v>0</v>
      </c>
      <c r="D13" s="36"/>
      <c r="E13" s="36"/>
    </row>
    <row r="14" ht="22.15" customHeight="1" spans="1:5">
      <c r="A14" s="33"/>
      <c r="B14" s="35"/>
      <c r="C14" s="20">
        <f t="shared" si="0"/>
        <v>0</v>
      </c>
      <c r="D14" s="36"/>
      <c r="E14" s="36"/>
    </row>
    <row r="15" ht="22.15" customHeight="1" spans="1:5">
      <c r="A15" s="33"/>
      <c r="B15" s="35"/>
      <c r="C15" s="20">
        <f t="shared" si="0"/>
        <v>0</v>
      </c>
      <c r="D15" s="36"/>
      <c r="E15" s="36"/>
    </row>
    <row r="16" ht="22.15" customHeight="1" spans="1:5">
      <c r="A16" s="33"/>
      <c r="B16" s="35"/>
      <c r="C16" s="20">
        <f t="shared" si="0"/>
        <v>0</v>
      </c>
      <c r="D16" s="36"/>
      <c r="E16" s="36"/>
    </row>
    <row r="17" ht="22.15" customHeight="1" spans="1:5">
      <c r="A17" s="33"/>
      <c r="B17" s="35"/>
      <c r="C17" s="20">
        <f t="shared" si="0"/>
        <v>0</v>
      </c>
      <c r="D17" s="36"/>
      <c r="E17" s="36"/>
    </row>
    <row r="18" ht="22.15" customHeight="1" spans="1:5">
      <c r="A18" s="37"/>
      <c r="B18" s="37" t="s">
        <v>48</v>
      </c>
      <c r="C18" s="20">
        <f>SUM(C4:C17)</f>
        <v>0</v>
      </c>
      <c r="D18" s="20">
        <f>SUM(D4:D17)</f>
        <v>0</v>
      </c>
      <c r="E18" s="20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119</v>
      </c>
      <c r="B1" s="13"/>
      <c r="C1" s="13"/>
      <c r="D1" s="13"/>
      <c r="E1" s="13"/>
    </row>
    <row r="2" ht="15" customHeight="1" spans="1:5">
      <c r="A2" s="29"/>
      <c r="B2" s="30" t="s">
        <v>1</v>
      </c>
      <c r="C2" s="30"/>
      <c r="D2" s="30"/>
      <c r="E2" s="30"/>
    </row>
    <row r="3" ht="14.25" spans="1:5">
      <c r="A3" s="31" t="s">
        <v>50</v>
      </c>
      <c r="B3" s="31" t="s">
        <v>51</v>
      </c>
      <c r="C3" s="15" t="s">
        <v>48</v>
      </c>
      <c r="D3" s="32" t="s">
        <v>52</v>
      </c>
      <c r="E3" s="15" t="s">
        <v>53</v>
      </c>
    </row>
    <row r="4" spans="1:5">
      <c r="A4" s="33"/>
      <c r="B4" s="33"/>
      <c r="C4" s="20">
        <f>SUM(D4:E4)</f>
        <v>0</v>
      </c>
      <c r="D4" s="34"/>
      <c r="E4" s="34"/>
    </row>
    <row r="5" spans="1:5">
      <c r="A5" s="35"/>
      <c r="B5" s="35"/>
      <c r="C5" s="20">
        <f t="shared" ref="C5:C14" si="0">SUM(D5:E5)</f>
        <v>0</v>
      </c>
      <c r="D5" s="36"/>
      <c r="E5" s="36"/>
    </row>
    <row r="6" spans="1:5">
      <c r="A6" s="35"/>
      <c r="B6" s="35"/>
      <c r="C6" s="20">
        <f t="shared" si="0"/>
        <v>0</v>
      </c>
      <c r="D6" s="36"/>
      <c r="E6" s="36"/>
    </row>
    <row r="7" spans="1:5">
      <c r="A7" s="35"/>
      <c r="B7" s="35"/>
      <c r="C7" s="20">
        <f t="shared" si="0"/>
        <v>0</v>
      </c>
      <c r="D7" s="36"/>
      <c r="E7" s="36"/>
    </row>
    <row r="8" spans="1:5">
      <c r="A8" s="35"/>
      <c r="B8" s="35"/>
      <c r="C8" s="20">
        <f t="shared" si="0"/>
        <v>0</v>
      </c>
      <c r="D8" s="36"/>
      <c r="E8" s="36"/>
    </row>
    <row r="9" spans="1:5">
      <c r="A9" s="35"/>
      <c r="B9" s="35"/>
      <c r="C9" s="20">
        <f t="shared" si="0"/>
        <v>0</v>
      </c>
      <c r="D9" s="36"/>
      <c r="E9" s="36"/>
    </row>
    <row r="10" spans="1:5">
      <c r="A10" s="35"/>
      <c r="B10" s="35"/>
      <c r="C10" s="20">
        <f t="shared" si="0"/>
        <v>0</v>
      </c>
      <c r="D10" s="36"/>
      <c r="E10" s="36"/>
    </row>
    <row r="11" spans="1:5">
      <c r="A11" s="33"/>
      <c r="B11" s="33"/>
      <c r="C11" s="20">
        <f t="shared" si="0"/>
        <v>0</v>
      </c>
      <c r="D11" s="36"/>
      <c r="E11" s="36"/>
    </row>
    <row r="12" spans="1:5">
      <c r="A12" s="33"/>
      <c r="B12" s="33"/>
      <c r="C12" s="20">
        <f t="shared" si="0"/>
        <v>0</v>
      </c>
      <c r="D12" s="34"/>
      <c r="E12" s="34"/>
    </row>
    <row r="13" spans="1:5">
      <c r="A13" s="33"/>
      <c r="B13" s="33"/>
      <c r="C13" s="20">
        <f t="shared" si="0"/>
        <v>0</v>
      </c>
      <c r="D13" s="34"/>
      <c r="E13" s="34"/>
    </row>
    <row r="14" spans="1:5">
      <c r="A14" s="33"/>
      <c r="B14" s="33"/>
      <c r="C14" s="20">
        <f t="shared" si="0"/>
        <v>0</v>
      </c>
      <c r="D14" s="34"/>
      <c r="E14" s="34"/>
    </row>
    <row r="15" spans="1:5">
      <c r="A15" s="37"/>
      <c r="B15" s="37" t="s">
        <v>48</v>
      </c>
      <c r="C15" s="20">
        <f>SUM(C4:C14)</f>
        <v>0</v>
      </c>
      <c r="D15" s="20">
        <f>SUM(D4:D14)</f>
        <v>0</v>
      </c>
      <c r="E15" s="20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十一、项目支出绩效目标表1</vt:lpstr>
      <vt:lpstr>十一、项目支出绩效目标表 2</vt:lpstr>
      <vt:lpstr>十一、项目支出绩效目标表 3</vt:lpstr>
      <vt:lpstr>十一、项目支出绩效目标表 4</vt:lpstr>
      <vt:lpstr>十一、项目支出绩效目标表 5</vt:lpstr>
      <vt:lpstr>十一、项目支出绩效目标表 6</vt:lpstr>
      <vt:lpstr>十一、项目支出绩效目标表 7</vt:lpstr>
      <vt:lpstr>十一、项目支出绩效目标表 8</vt:lpstr>
      <vt:lpstr>十一、项目支出绩效目标表 9</vt:lpstr>
      <vt:lpstr>Sheet5</vt:lpstr>
      <vt:lpstr>Sheet6</vt:lpstr>
      <vt:lpstr>Sheet7</vt:lpstr>
      <vt:lpstr>Sheet8</vt:lpstr>
      <vt:lpstr>Sheet9</vt:lpstr>
      <vt:lpstr>Sheet10</vt:lpstr>
      <vt:lpstr>Sheet4</vt:lpstr>
      <vt:lpstr>Sheet1</vt:lpstr>
      <vt:lpstr>Sheet2</vt:lpstr>
      <vt:lpstr>Sheet3</vt:lpstr>
      <vt:lpstr>Sheet11</vt:lpstr>
      <vt:lpstr>Sheet12</vt:lpstr>
      <vt:lpstr>Sheet13</vt:lpstr>
      <vt:lpstr>Sheet14</vt:lpstr>
      <vt:lpstr>Sheet15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2025-04-17T08:09:56Z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FAB6CB55803E49A0B5A6B82AC25751B3_12</vt:lpwstr>
  </property>
</Properties>
</file>