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<sst xmlns="http://schemas.openxmlformats.org/spreadsheetml/2006/main" count="404" uniqueCount="171">
  <si>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</si>
  <si>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</si>
  <si>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</si>
  <si>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</si>
  <si>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</si>
  <si>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</si>
  <si>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</si>
  <si>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</si>
  <si>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</si>
  <si>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</si>
  <si>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</si>
  <si>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t>政府性基金预算拨款收入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</si>
  <si>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</si>
  <si>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</si>
  <si>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</si>
  <si>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</si>
  <si>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</si>
  <si>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</si>
  <si>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</si>
  <si>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</si>
  <si>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</si>
  <si>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</si>
  <si>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</si>
  <si>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</si>
  <si>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</si>
  <si>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</si>
  <si>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</si>
  <si>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</si>
  <si>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</si>
  <si>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</si>
  <si>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</si>
  <si>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</si>
  <si>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</si>
  <si>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</si>
  <si>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</si>
  <si>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</si>
  <si>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</si>
  <si>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</si>
  <si>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</si>
  <si>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</si>
  <si>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</si>
  <si>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</si>
  <si>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</si>
  <si>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长白朝鲜族自治县住房管理中心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</si>
  <si>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</si>
  <si>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</si>
  <si>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</si>
  <si>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</si>
  <si>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</si>
  <si>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</si>
  <si>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</si>
  <si>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</si>
  <si>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</si>
  <si>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城乡社区管理事务</t>
  </si>
  <si>
    <t>住宅建设与房地产市场监管</t>
  </si>
  <si>
    <t>二、卫生健康支出</t>
  </si>
  <si>
    <t>行政事业单位医疗</t>
  </si>
  <si>
    <t>事业单位医疗</t>
  </si>
  <si>
    <t>三、社会保障和就业支出</t>
  </si>
  <si>
    <t>行政事业单位养老支出</t>
  </si>
  <si>
    <t>机关事业单位基本养老保险缴费支出</t>
  </si>
  <si>
    <t>四、住房保障支出</t>
  </si>
  <si>
    <t>保障性安居工程支出</t>
  </si>
  <si>
    <t>公共租赁住房</t>
  </si>
  <si>
    <t>五、住房保障支出</t>
  </si>
  <si>
    <t>城乡社区住宅</t>
  </si>
  <si>
    <t>其他城乡社区住宅支出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</si>
  <si>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</si>
  <si>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</si>
  <si>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</si>
  <si>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</si>
  <si>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</si>
  <si>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</si>
  <si>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</si>
  <si>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</si>
  <si>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三、国防支出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</si>
  <si>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</si>
  <si>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</si>
  <si>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</si>
  <si>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</si>
  <si>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</si>
  <si>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</si>
  <si>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</si>
  <si>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</si>
  <si>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</si>
  <si>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</si>
  <si>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</si>
  <si>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</si>
  <si>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</si>
  <si>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</si>
  <si>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</si>
  <si>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</si>
  <si>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</si>
  <si>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</si>
  <si>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</si>
  <si>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</si>
  <si>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</si>
  <si>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</si>
  <si>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</si>
  <si>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住房公积金</t>
  </si>
  <si>
    <t>其他社会保障缴费</t>
  </si>
  <si>
    <t>职工基本医疗保险缴费</t>
  </si>
  <si>
    <t>机关事业单位基本养老保险缴费</t>
  </si>
  <si>
    <t>退休费</t>
  </si>
  <si>
    <t>二、商品和服务支出</t>
  </si>
  <si>
    <t>办公费</t>
  </si>
  <si>
    <t>印刷费</t>
  </si>
  <si>
    <t>水费</t>
  </si>
  <si>
    <t>邮电费</t>
  </si>
  <si>
    <t>差旅费</t>
  </si>
  <si>
    <t>劳务费</t>
  </si>
  <si>
    <t>福利费</t>
  </si>
  <si>
    <t>公务用车运行维护费</t>
  </si>
  <si>
    <t>其他商品和服务支出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</si>
  <si>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</si>
  <si>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</si>
  <si>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</si>
  <si>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</si>
  <si>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</si>
  <si>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</si>
  <si>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</si>
  <si>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</si>
  <si>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</si>
  <si>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</si>
  <si>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</si>
  <si>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1、“2025年预算数”的单位范围包括部门本级及所属__1_个预算单位。   
  2、“2025年预算数”的实有人员_16__人，其中：在职人员_16__人，离退休人员_2__人。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</si>
  <si>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</si>
  <si>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</si>
  <si>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</si>
  <si>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</si>
  <si>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</si>
  <si>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</si>
  <si>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</si>
  <si>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</si>
  <si>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</si>
  <si>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</si>
  <si>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空置公租房、门市供热及报停费</t>
  </si>
  <si>
    <t>住房管理中心</t>
  </si>
  <si>
    <t>空置公租房、门市物业费</t>
  </si>
  <si>
    <t>公租房维修费</t>
  </si>
  <si>
    <t>联通电信三条专线费用</t>
  </si>
  <si>
    <t>一次性项目</t>
  </si>
  <si>
    <r>
      <rPr>
        <sz val="10"/>
        <color theme="1"/>
        <rFont val="宋体"/>
        <charset val="134"/>
      </rPr>
      <t>公租房</t>
    </r>
    <r>
      <rPr>
        <sz val="10"/>
        <color theme="1"/>
        <rFont val="Calibri"/>
        <charset val="134"/>
      </rPr>
      <t>13</t>
    </r>
    <r>
      <rPr>
        <sz val="10"/>
        <color theme="1"/>
        <rFont val="宋体"/>
        <charset val="134"/>
      </rPr>
      <t>套基本入住装修费尾款</t>
    </r>
  </si>
  <si>
    <t>律师服务费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</si>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</sst>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Calibri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rgb="FF606266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10"/>
      <color theme="1"/>
      <name val="Calibri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7" borderId="13" applyNumberFormat="0" applyAlignment="0" applyProtection="0">
      <alignment vertical="center"/>
    </xf>
    <xf numFmtId="0" fontId="40" fillId="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1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center" vertical="center" wrapText="1"/>
    </xf>
    <xf numFmtId="43" fontId="23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 applyProtection="1">
      <alignment horizontal="left" vertical="center"/>
      <protection locked="0"/>
    </xf>
    <xf numFmtId="43" fontId="21" fillId="0" borderId="1" xfId="0" applyNumberFormat="1" applyFont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center" wrapText="1" indent="2"/>
    </xf>
    <xf numFmtId="0" fontId="24" fillId="0" borderId="4" xfId="0" applyFont="1" applyFill="1" applyBorder="1" applyAlignment="1" applyProtection="1">
      <alignment horizontal="left" vertical="center"/>
      <protection locked="0"/>
    </xf>
    <xf numFmtId="0" fontId="25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2" fillId="0" borderId="1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43" fontId="11" fillId="3" borderId="9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K9" sqref="K9"/>
    </sheetView>
  </sheetViews>
  <sheetFormatPr defaultColWidth="9" defaultRowHeight="14.4" outlineLevelCol="7"/>
  <cols>
    <col min="1" max="1" width="15.6296296296296" customWidth="1"/>
    <col min="5" max="5" width="15.6296296296296" customWidth="1"/>
  </cols>
  <sheetData>
    <row r="1" ht="28.5" customHeight="1" spans="1:8">
      <c r="A1" s="11" t="s">
        <v>0</v>
      </c>
      <c r="B1" s="37"/>
      <c r="C1" s="37"/>
      <c r="D1" s="37"/>
      <c r="E1" s="37"/>
      <c r="F1" s="37"/>
      <c r="G1" s="37"/>
      <c r="H1" s="37"/>
    </row>
    <row r="2" ht="15" customHeight="1" spans="1:8">
      <c r="A2" s="105"/>
      <c r="B2" s="105"/>
      <c r="C2" s="105"/>
      <c r="D2" s="105"/>
      <c r="E2" s="105"/>
      <c r="F2" s="105"/>
      <c r="G2" s="105" t="s">
        <v>1</v>
      </c>
      <c r="H2" s="105"/>
    </row>
    <row r="3" ht="28.9" customHeight="1" spans="1:8">
      <c r="A3" s="72" t="s">
        <v>2</v>
      </c>
      <c r="B3" s="72"/>
      <c r="C3" s="72"/>
      <c r="D3" s="72"/>
      <c r="E3" s="17" t="s">
        <v>3</v>
      </c>
      <c r="F3" s="17"/>
      <c r="G3" s="17"/>
      <c r="H3" s="17"/>
    </row>
    <row r="4" ht="37.5" customHeight="1" spans="1:8">
      <c r="A4" s="72" t="s">
        <v>4</v>
      </c>
      <c r="B4" s="17" t="s">
        <v>5</v>
      </c>
      <c r="C4" s="17" t="s">
        <v>6</v>
      </c>
      <c r="D4" s="17" t="s">
        <v>7</v>
      </c>
      <c r="E4" s="72" t="s">
        <v>4</v>
      </c>
      <c r="F4" s="17" t="s">
        <v>5</v>
      </c>
      <c r="G4" s="106" t="s">
        <v>6</v>
      </c>
      <c r="H4" s="17" t="s">
        <v>7</v>
      </c>
    </row>
    <row r="5" ht="25.5" customHeight="1" spans="1:8">
      <c r="A5" s="17" t="s">
        <v>8</v>
      </c>
      <c r="B5" s="48">
        <f>SUM(C5:D5)</f>
        <v>214.47</v>
      </c>
      <c r="C5" s="107">
        <v>214.47</v>
      </c>
      <c r="D5" s="107">
        <f>SUM(D6:D8)</f>
        <v>0</v>
      </c>
      <c r="E5" s="17" t="s">
        <v>9</v>
      </c>
      <c r="F5" s="48">
        <f>SUM(G5:H5)</f>
        <v>214.47</v>
      </c>
      <c r="G5" s="107">
        <v>214.47</v>
      </c>
      <c r="H5" s="107"/>
    </row>
    <row r="6" ht="25.5" customHeight="1" spans="1:8">
      <c r="A6" s="17" t="s">
        <v>10</v>
      </c>
      <c r="B6" s="48">
        <f t="shared" ref="B6:B19" si="0">SUM(C6:D6)</f>
        <v>0</v>
      </c>
      <c r="C6" s="107"/>
      <c r="D6" s="107"/>
      <c r="E6" s="17"/>
      <c r="F6" s="48">
        <f t="shared" ref="F6:F15" si="1">SUM(G6:H6)</f>
        <v>0</v>
      </c>
      <c r="G6" s="107"/>
      <c r="H6" s="107"/>
    </row>
    <row r="7" ht="37.5" customHeight="1" spans="1:8">
      <c r="A7" s="17" t="s">
        <v>11</v>
      </c>
      <c r="B7" s="48">
        <f t="shared" si="0"/>
        <v>0</v>
      </c>
      <c r="C7" s="107"/>
      <c r="D7" s="107"/>
      <c r="E7" s="17"/>
      <c r="F7" s="48">
        <f t="shared" si="1"/>
        <v>0</v>
      </c>
      <c r="G7" s="107"/>
      <c r="H7" s="107"/>
    </row>
    <row r="8" ht="37.5" customHeight="1" spans="1:8">
      <c r="A8" s="17" t="s">
        <v>12</v>
      </c>
      <c r="B8" s="48">
        <f t="shared" si="0"/>
        <v>0</v>
      </c>
      <c r="C8" s="107"/>
      <c r="D8" s="107"/>
      <c r="E8" s="17" t="s">
        <v>13</v>
      </c>
      <c r="F8" s="48">
        <f t="shared" si="1"/>
        <v>0</v>
      </c>
      <c r="G8" s="107"/>
      <c r="H8" s="107"/>
    </row>
    <row r="9" ht="37.5" customHeight="1" spans="1:8">
      <c r="A9" s="89" t="s">
        <v>14</v>
      </c>
      <c r="B9" s="48">
        <f t="shared" si="0"/>
        <v>0</v>
      </c>
      <c r="C9" s="107"/>
      <c r="D9" s="107"/>
      <c r="E9" s="89"/>
      <c r="F9" s="48">
        <f t="shared" si="1"/>
        <v>0</v>
      </c>
      <c r="G9" s="107"/>
      <c r="H9" s="107"/>
    </row>
    <row r="10" ht="25.5" customHeight="1" spans="1:8">
      <c r="A10" s="89" t="s">
        <v>15</v>
      </c>
      <c r="B10" s="48">
        <f t="shared" si="0"/>
        <v>0</v>
      </c>
      <c r="C10" s="107">
        <f>SUM(C11:C15)</f>
        <v>0</v>
      </c>
      <c r="D10" s="107">
        <f>SUM(D11:D15)</f>
        <v>0</v>
      </c>
      <c r="E10" s="89"/>
      <c r="F10" s="48">
        <f t="shared" si="1"/>
        <v>0</v>
      </c>
      <c r="G10" s="107"/>
      <c r="H10" s="107"/>
    </row>
    <row r="11" ht="27" customHeight="1" spans="1:8">
      <c r="A11" s="17" t="s">
        <v>16</v>
      </c>
      <c r="B11" s="48">
        <f t="shared" si="0"/>
        <v>0</v>
      </c>
      <c r="C11" s="107"/>
      <c r="D11" s="107"/>
      <c r="E11" s="17"/>
      <c r="F11" s="48">
        <f t="shared" si="1"/>
        <v>0</v>
      </c>
      <c r="G11" s="107"/>
      <c r="H11" s="107"/>
    </row>
    <row r="12" ht="25.5" customHeight="1" spans="1:8">
      <c r="A12" s="17" t="s">
        <v>17</v>
      </c>
      <c r="B12" s="48">
        <f t="shared" si="0"/>
        <v>0</v>
      </c>
      <c r="C12" s="107"/>
      <c r="D12" s="107"/>
      <c r="E12" s="17"/>
      <c r="F12" s="48">
        <f t="shared" si="1"/>
        <v>0</v>
      </c>
      <c r="G12" s="107"/>
      <c r="H12" s="107"/>
    </row>
    <row r="13" ht="25.5" customHeight="1" spans="1:8">
      <c r="A13" s="17" t="s">
        <v>18</v>
      </c>
      <c r="B13" s="48">
        <f t="shared" si="0"/>
        <v>0</v>
      </c>
      <c r="C13" s="107"/>
      <c r="D13" s="107"/>
      <c r="E13" s="17"/>
      <c r="F13" s="48">
        <f t="shared" si="1"/>
        <v>0</v>
      </c>
      <c r="G13" s="107"/>
      <c r="H13" s="107"/>
    </row>
    <row r="14" ht="25.5" customHeight="1" spans="1:8">
      <c r="A14" s="17" t="s">
        <v>19</v>
      </c>
      <c r="B14" s="48">
        <f t="shared" si="0"/>
        <v>0</v>
      </c>
      <c r="C14" s="107"/>
      <c r="D14" s="107"/>
      <c r="E14" s="17"/>
      <c r="F14" s="48">
        <f t="shared" si="1"/>
        <v>0</v>
      </c>
      <c r="G14" s="107"/>
      <c r="H14" s="107"/>
    </row>
    <row r="15" ht="19.9" customHeight="1" spans="1:8">
      <c r="A15" s="17" t="s">
        <v>20</v>
      </c>
      <c r="B15" s="48">
        <f t="shared" si="0"/>
        <v>0</v>
      </c>
      <c r="C15" s="108"/>
      <c r="D15" s="108"/>
      <c r="E15" s="17"/>
      <c r="F15" s="48">
        <f t="shared" si="1"/>
        <v>0</v>
      </c>
      <c r="G15" s="108"/>
      <c r="H15" s="108"/>
    </row>
    <row r="16" ht="25.5" customHeight="1" spans="1:8">
      <c r="A16" s="109" t="s">
        <v>21</v>
      </c>
      <c r="B16" s="48">
        <f t="shared" si="0"/>
        <v>214.47</v>
      </c>
      <c r="C16" s="48">
        <f>C5+C9+C10</f>
        <v>214.47</v>
      </c>
      <c r="D16" s="48">
        <f>D5+D9+D10</f>
        <v>0</v>
      </c>
      <c r="E16" s="109" t="s">
        <v>22</v>
      </c>
      <c r="F16" s="48">
        <f>SUM(F5:F15)</f>
        <v>214.47</v>
      </c>
      <c r="G16" s="48">
        <f>SUM(G5:G15)</f>
        <v>214.47</v>
      </c>
      <c r="H16" s="48">
        <f>SUM(H5:H15)</f>
        <v>0</v>
      </c>
    </row>
    <row r="17" ht="25.5" customHeight="1" spans="1:8">
      <c r="A17" s="17" t="s">
        <v>23</v>
      </c>
      <c r="B17" s="48">
        <f t="shared" si="0"/>
        <v>0</v>
      </c>
      <c r="C17" s="107"/>
      <c r="D17" s="107"/>
      <c r="E17" s="17" t="s">
        <v>24</v>
      </c>
      <c r="F17" s="48">
        <f>SUM(G17:H17)</f>
        <v>0</v>
      </c>
      <c r="G17" s="107"/>
      <c r="H17" s="107"/>
    </row>
    <row r="18" ht="25.5" customHeight="1" spans="1:8">
      <c r="A18" s="17" t="s">
        <v>25</v>
      </c>
      <c r="B18" s="48">
        <f t="shared" si="0"/>
        <v>0</v>
      </c>
      <c r="C18" s="107"/>
      <c r="D18" s="107"/>
      <c r="E18" s="17"/>
      <c r="F18" s="48">
        <f>SUM(G18:H18)</f>
        <v>0</v>
      </c>
      <c r="G18" s="107"/>
      <c r="H18" s="107"/>
    </row>
    <row r="19" ht="33" customHeight="1" spans="1:8">
      <c r="A19" s="109" t="s">
        <v>26</v>
      </c>
      <c r="B19" s="48">
        <f t="shared" si="0"/>
        <v>214.47</v>
      </c>
      <c r="C19" s="48">
        <f>SUM(C16:C18)</f>
        <v>214.47</v>
      </c>
      <c r="D19" s="48">
        <f>SUM(D16:D18)</f>
        <v>0</v>
      </c>
      <c r="E19" s="109" t="s">
        <v>27</v>
      </c>
      <c r="F19" s="48">
        <f>SUM(F16:F18)</f>
        <v>214.47</v>
      </c>
      <c r="G19" s="48">
        <f>SUM(G16:G18)</f>
        <v>214.47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10" workbookViewId="0">
      <selection activeCell="G7" sqref="G7"/>
    </sheetView>
  </sheetViews>
  <sheetFormatPr defaultColWidth="9" defaultRowHeight="14.4"/>
  <cols>
    <col min="1" max="1" width="12.6296296296296" customWidth="1"/>
    <col min="2" max="2" width="12.75" customWidth="1"/>
    <col min="3" max="3" width="12.1296296296296" customWidth="1"/>
    <col min="4" max="4" width="16.5" customWidth="1"/>
    <col min="6" max="8" width="15" customWidth="1"/>
  </cols>
  <sheetData>
    <row r="1" ht="28.5" customHeight="1" spans="1:9">
      <c r="A1" s="11" t="s">
        <v>128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129</v>
      </c>
      <c r="B4" s="13" t="s">
        <v>130</v>
      </c>
      <c r="C4" s="13"/>
      <c r="D4" s="12" t="s">
        <v>131</v>
      </c>
      <c r="E4" s="12" t="s">
        <v>44</v>
      </c>
      <c r="F4" s="13" t="s">
        <v>132</v>
      </c>
      <c r="G4" s="13"/>
      <c r="H4" s="13"/>
      <c r="I4" s="12" t="s">
        <v>118</v>
      </c>
    </row>
    <row r="5" ht="46.15" customHeight="1" spans="1:9">
      <c r="A5" s="14"/>
      <c r="B5" s="13" t="s">
        <v>133</v>
      </c>
      <c r="C5" s="13" t="s">
        <v>134</v>
      </c>
      <c r="D5" s="14"/>
      <c r="E5" s="14"/>
      <c r="F5" s="13" t="s">
        <v>33</v>
      </c>
      <c r="G5" s="13" t="s">
        <v>34</v>
      </c>
      <c r="H5" s="13" t="s">
        <v>35</v>
      </c>
      <c r="I5" s="14"/>
    </row>
    <row r="6" ht="25" customHeight="1" spans="1:9">
      <c r="A6" s="15" t="s">
        <v>135</v>
      </c>
      <c r="B6" s="16"/>
      <c r="C6" s="17" t="s">
        <v>136</v>
      </c>
      <c r="D6" s="15" t="s">
        <v>137</v>
      </c>
      <c r="E6" s="18">
        <f>SUM(F6:H6)</f>
        <v>9</v>
      </c>
      <c r="F6" s="16">
        <v>9</v>
      </c>
      <c r="G6" s="16"/>
      <c r="H6" s="16"/>
      <c r="I6" s="24"/>
    </row>
    <row r="7" ht="25" customHeight="1" spans="1:9">
      <c r="A7" s="15" t="s">
        <v>135</v>
      </c>
      <c r="B7" s="16"/>
      <c r="C7" s="17" t="s">
        <v>138</v>
      </c>
      <c r="D7" s="15" t="s">
        <v>137</v>
      </c>
      <c r="E7" s="18">
        <f t="shared" ref="E7:E21" si="0">SUM(F7:H7)</f>
        <v>3.5</v>
      </c>
      <c r="F7" s="16">
        <v>3.5</v>
      </c>
      <c r="G7" s="16"/>
      <c r="H7" s="16"/>
      <c r="I7" s="24"/>
    </row>
    <row r="8" ht="22.5" customHeight="1" spans="1:9">
      <c r="A8" s="15" t="s">
        <v>135</v>
      </c>
      <c r="B8" s="16"/>
      <c r="C8" s="17" t="s">
        <v>139</v>
      </c>
      <c r="D8" s="15" t="s">
        <v>137</v>
      </c>
      <c r="E8" s="18">
        <f t="shared" si="0"/>
        <v>15</v>
      </c>
      <c r="F8" s="16">
        <v>15</v>
      </c>
      <c r="G8" s="16"/>
      <c r="H8" s="16"/>
      <c r="I8" s="24"/>
    </row>
    <row r="9" ht="25" customHeight="1" spans="1:9">
      <c r="A9" s="15" t="s">
        <v>135</v>
      </c>
      <c r="B9" s="16"/>
      <c r="C9" s="17" t="s">
        <v>140</v>
      </c>
      <c r="D9" s="15" t="s">
        <v>137</v>
      </c>
      <c r="E9" s="18">
        <f t="shared" si="0"/>
        <v>4.62</v>
      </c>
      <c r="F9" s="16">
        <v>4.62</v>
      </c>
      <c r="G9" s="16"/>
      <c r="H9" s="16"/>
      <c r="I9" s="24"/>
    </row>
    <row r="10" ht="43" customHeight="1" spans="1:10">
      <c r="A10" s="15" t="s">
        <v>141</v>
      </c>
      <c r="B10" s="16"/>
      <c r="C10" s="17" t="s">
        <v>142</v>
      </c>
      <c r="D10" s="15" t="s">
        <v>137</v>
      </c>
      <c r="E10" s="18">
        <f t="shared" si="0"/>
        <v>12</v>
      </c>
      <c r="F10" s="16">
        <v>12</v>
      </c>
      <c r="G10" s="16"/>
      <c r="H10" s="16"/>
      <c r="I10" s="24"/>
      <c r="J10" s="25"/>
    </row>
    <row r="11" ht="22.5" customHeight="1" spans="1:9">
      <c r="A11" s="15" t="s">
        <v>141</v>
      </c>
      <c r="B11" s="16"/>
      <c r="C11" s="19" t="s">
        <v>143</v>
      </c>
      <c r="D11" s="15" t="s">
        <v>137</v>
      </c>
      <c r="E11" s="18">
        <f t="shared" si="0"/>
        <v>4</v>
      </c>
      <c r="F11" s="16">
        <v>4</v>
      </c>
      <c r="G11" s="16"/>
      <c r="H11" s="16"/>
      <c r="I11" s="24"/>
    </row>
    <row r="12" ht="22.5" customHeight="1" spans="1:9">
      <c r="A12" s="16"/>
      <c r="B12" s="16"/>
      <c r="C12" s="16"/>
      <c r="D12" s="16"/>
      <c r="E12" s="18">
        <f t="shared" si="0"/>
        <v>0</v>
      </c>
      <c r="F12" s="16"/>
      <c r="G12" s="16"/>
      <c r="H12" s="16"/>
      <c r="I12" s="26"/>
    </row>
    <row r="13" ht="22.5" customHeight="1" spans="1:9">
      <c r="A13" s="16"/>
      <c r="B13" s="16"/>
      <c r="C13" s="16"/>
      <c r="D13" s="16"/>
      <c r="E13" s="18">
        <f t="shared" si="0"/>
        <v>0</v>
      </c>
      <c r="F13" s="16"/>
      <c r="G13" s="16"/>
      <c r="H13" s="16"/>
      <c r="I13" s="26"/>
    </row>
    <row r="14" ht="22.5" customHeight="1" spans="1:9">
      <c r="A14" s="16"/>
      <c r="B14" s="16"/>
      <c r="C14" s="16"/>
      <c r="D14" s="16"/>
      <c r="E14" s="18">
        <f t="shared" si="0"/>
        <v>0</v>
      </c>
      <c r="F14" s="16"/>
      <c r="G14" s="16"/>
      <c r="H14" s="16"/>
      <c r="I14" s="26"/>
    </row>
    <row r="15" ht="22.5" customHeight="1" spans="1:9">
      <c r="A15" s="16"/>
      <c r="B15" s="16"/>
      <c r="C15" s="16"/>
      <c r="D15" s="16"/>
      <c r="E15" s="18">
        <f t="shared" si="0"/>
        <v>0</v>
      </c>
      <c r="F15" s="16"/>
      <c r="G15" s="16"/>
      <c r="H15" s="16"/>
      <c r="I15" s="26"/>
    </row>
    <row r="16" ht="22.5" customHeight="1" spans="1:9">
      <c r="A16" s="16"/>
      <c r="B16" s="16"/>
      <c r="C16" s="16"/>
      <c r="D16" s="16"/>
      <c r="E16" s="18">
        <f t="shared" si="0"/>
        <v>0</v>
      </c>
      <c r="F16" s="16"/>
      <c r="G16" s="16"/>
      <c r="H16" s="16"/>
      <c r="I16" s="26"/>
    </row>
    <row r="17" ht="22.5" customHeight="1" spans="1:9">
      <c r="A17" s="16"/>
      <c r="B17" s="16"/>
      <c r="C17" s="16"/>
      <c r="D17" s="16"/>
      <c r="E17" s="18">
        <f t="shared" si="0"/>
        <v>0</v>
      </c>
      <c r="F17" s="16"/>
      <c r="G17" s="16"/>
      <c r="H17" s="16"/>
      <c r="I17" s="26"/>
    </row>
    <row r="18" ht="22.5" customHeight="1" spans="1:9">
      <c r="A18" s="16"/>
      <c r="B18" s="16"/>
      <c r="C18" s="16"/>
      <c r="D18" s="16"/>
      <c r="E18" s="18">
        <f t="shared" si="0"/>
        <v>0</v>
      </c>
      <c r="F18" s="16"/>
      <c r="G18" s="16"/>
      <c r="H18" s="16"/>
      <c r="I18" s="26"/>
    </row>
    <row r="19" ht="22.5" customHeight="1" spans="1:9">
      <c r="A19" s="16"/>
      <c r="B19" s="16"/>
      <c r="C19" s="16"/>
      <c r="D19" s="16"/>
      <c r="E19" s="18">
        <f t="shared" si="0"/>
        <v>0</v>
      </c>
      <c r="F19" s="16"/>
      <c r="G19" s="16"/>
      <c r="H19" s="16"/>
      <c r="I19" s="26"/>
    </row>
    <row r="20" ht="22.5" customHeight="1" spans="1:9">
      <c r="A20" s="16"/>
      <c r="B20" s="16"/>
      <c r="C20" s="16"/>
      <c r="D20" s="16"/>
      <c r="E20" s="18">
        <f t="shared" si="0"/>
        <v>0</v>
      </c>
      <c r="F20" s="16"/>
      <c r="G20" s="16"/>
      <c r="H20" s="16"/>
      <c r="I20" s="26"/>
    </row>
    <row r="21" ht="22.5" customHeight="1" spans="1:9">
      <c r="A21" s="16"/>
      <c r="B21" s="16"/>
      <c r="C21" s="16"/>
      <c r="D21" s="16"/>
      <c r="E21" s="18">
        <f t="shared" si="0"/>
        <v>0</v>
      </c>
      <c r="F21" s="16"/>
      <c r="G21" s="16"/>
      <c r="H21" s="16"/>
      <c r="I21" s="26"/>
    </row>
    <row r="22" ht="22.5" customHeight="1" spans="1:9">
      <c r="A22" s="20"/>
      <c r="B22" s="21"/>
      <c r="C22" s="22"/>
      <c r="D22" s="20" t="s">
        <v>44</v>
      </c>
      <c r="E22" s="18">
        <f>SUM(E6:E21)</f>
        <v>48.12</v>
      </c>
      <c r="F22" s="18">
        <f>SUM(F6:F21)</f>
        <v>48.12</v>
      </c>
      <c r="G22" s="18">
        <f>SUM(G6:G21)</f>
        <v>0</v>
      </c>
      <c r="H22" s="18">
        <f>SUM(H6:H21)</f>
        <v>0</v>
      </c>
      <c r="I22" s="27"/>
    </row>
    <row r="23" ht="25.8" spans="1:9">
      <c r="A23" s="10" t="s">
        <v>144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3" t="s">
        <v>145</v>
      </c>
      <c r="B24" s="23"/>
      <c r="C24" s="23"/>
      <c r="D24" s="23"/>
      <c r="E24" s="23"/>
      <c r="F24" s="23"/>
      <c r="G24" s="23"/>
      <c r="H24" s="23"/>
      <c r="I24" s="23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opLeftCell="A82" workbookViewId="0">
      <selection activeCell="G105" sqref="G105"/>
    </sheetView>
  </sheetViews>
  <sheetFormatPr defaultColWidth="9" defaultRowHeight="14.4"/>
  <cols>
    <col min="1" max="1" width="18.6296296296296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130</v>
      </c>
      <c r="B3" s="4"/>
      <c r="C3" s="4"/>
      <c r="D3" s="4"/>
      <c r="E3" s="4"/>
    </row>
    <row r="4" ht="30" customHeight="1" spans="1:5">
      <c r="A4" s="4" t="s">
        <v>147</v>
      </c>
      <c r="B4" s="4"/>
      <c r="C4" s="4"/>
      <c r="D4" s="5" t="s">
        <v>133</v>
      </c>
      <c r="E4" s="5"/>
    </row>
    <row r="5" ht="30" customHeight="1" spans="1:5">
      <c r="A5" s="4" t="s">
        <v>148</v>
      </c>
      <c r="B5" s="4" t="s">
        <v>149</v>
      </c>
      <c r="C5" s="4"/>
      <c r="D5" s="4"/>
      <c r="E5" s="4"/>
    </row>
    <row r="6" ht="30" customHeight="1" spans="1:5">
      <c r="A6" s="4"/>
      <c r="B6" s="4" t="s">
        <v>150</v>
      </c>
      <c r="C6" s="4"/>
      <c r="D6" s="6"/>
      <c r="E6" s="6"/>
    </row>
    <row r="7" ht="30" customHeight="1" spans="1:5">
      <c r="A7" s="4"/>
      <c r="B7" s="4" t="s">
        <v>151</v>
      </c>
      <c r="C7" s="4"/>
      <c r="D7" s="6"/>
      <c r="E7" s="6"/>
    </row>
    <row r="8" ht="30" customHeight="1" spans="1:5">
      <c r="A8" s="7" t="s">
        <v>152</v>
      </c>
      <c r="B8" s="4" t="s">
        <v>153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154</v>
      </c>
      <c r="B10" s="4" t="s">
        <v>155</v>
      </c>
      <c r="C10" s="4" t="s">
        <v>156</v>
      </c>
      <c r="D10" s="4" t="s">
        <v>157</v>
      </c>
      <c r="E10" s="4" t="s">
        <v>158</v>
      </c>
    </row>
    <row r="11" ht="30" customHeight="1" spans="1:5">
      <c r="A11" s="4"/>
      <c r="B11" s="4" t="s">
        <v>159</v>
      </c>
      <c r="C11" s="4" t="s">
        <v>160</v>
      </c>
      <c r="D11" s="4"/>
      <c r="E11" s="4"/>
    </row>
    <row r="12" ht="30" customHeight="1" spans="1:5">
      <c r="A12" s="4"/>
      <c r="B12" s="4"/>
      <c r="C12" s="4" t="s">
        <v>161</v>
      </c>
      <c r="D12" s="4"/>
      <c r="E12" s="4"/>
    </row>
    <row r="13" ht="30" customHeight="1" spans="1:5">
      <c r="A13" s="4"/>
      <c r="B13" s="4"/>
      <c r="C13" s="4" t="s">
        <v>162</v>
      </c>
      <c r="D13" s="4"/>
      <c r="E13" s="4"/>
    </row>
    <row r="14" ht="30" customHeight="1" spans="1:5">
      <c r="A14" s="4"/>
      <c r="B14" s="4"/>
      <c r="C14" s="4" t="s">
        <v>163</v>
      </c>
      <c r="D14" s="4"/>
      <c r="E14" s="4"/>
    </row>
    <row r="15" ht="30" customHeight="1" spans="1:5">
      <c r="A15" s="4"/>
      <c r="B15" s="4" t="s">
        <v>164</v>
      </c>
      <c r="C15" s="4" t="s">
        <v>165</v>
      </c>
      <c r="D15" s="4"/>
      <c r="E15" s="4"/>
    </row>
    <row r="16" ht="30" customHeight="1" spans="1:5">
      <c r="A16" s="4"/>
      <c r="B16" s="4"/>
      <c r="C16" s="4" t="s">
        <v>166</v>
      </c>
      <c r="D16" s="4"/>
      <c r="E16" s="4"/>
    </row>
    <row r="17" ht="30" customHeight="1" spans="1:5">
      <c r="A17" s="4"/>
      <c r="B17" s="4"/>
      <c r="C17" s="4" t="s">
        <v>167</v>
      </c>
      <c r="D17" s="4"/>
      <c r="E17" s="4"/>
    </row>
    <row r="18" ht="30" customHeight="1" spans="1:5">
      <c r="A18" s="4"/>
      <c r="B18" s="4"/>
      <c r="C18" s="4" t="s">
        <v>168</v>
      </c>
      <c r="D18" s="4"/>
      <c r="E18" s="4"/>
    </row>
    <row r="19" ht="30" customHeight="1" spans="1:5">
      <c r="A19" s="4"/>
      <c r="B19" s="4"/>
      <c r="C19" s="4" t="s">
        <v>169</v>
      </c>
      <c r="D19" s="4"/>
      <c r="E19" s="9"/>
    </row>
    <row r="20" ht="25.8" spans="1:5">
      <c r="A20" s="10" t="s">
        <v>170</v>
      </c>
      <c r="B20" s="10"/>
      <c r="C20" s="10"/>
      <c r="D20" s="10"/>
      <c r="E20" s="10"/>
    </row>
    <row r="22" ht="28.2" spans="1:5">
      <c r="A22" s="1" t="s">
        <v>146</v>
      </c>
      <c r="B22" s="1"/>
      <c r="C22" s="1"/>
      <c r="D22" s="1"/>
      <c r="E22" s="1"/>
    </row>
    <row r="23" spans="1:5">
      <c r="A23" s="2"/>
      <c r="B23" s="2"/>
      <c r="C23" s="2"/>
      <c r="D23" s="2"/>
      <c r="E23" s="3" t="s">
        <v>1</v>
      </c>
    </row>
    <row r="24" ht="19.2" spans="1:5">
      <c r="A24" s="4" t="s">
        <v>130</v>
      </c>
      <c r="B24" s="4"/>
      <c r="C24" s="4"/>
      <c r="D24" s="4"/>
      <c r="E24" s="4"/>
    </row>
    <row r="25" ht="19.2" spans="1:5">
      <c r="A25" s="4" t="s">
        <v>147</v>
      </c>
      <c r="B25" s="4"/>
      <c r="C25" s="4"/>
      <c r="D25" s="5" t="s">
        <v>133</v>
      </c>
      <c r="E25" s="5"/>
    </row>
    <row r="26" ht="19.2" spans="1:5">
      <c r="A26" s="4" t="s">
        <v>148</v>
      </c>
      <c r="B26" s="4" t="s">
        <v>149</v>
      </c>
      <c r="C26" s="4"/>
      <c r="D26" s="4"/>
      <c r="E26" s="4"/>
    </row>
    <row r="27" ht="19.2" spans="1:5">
      <c r="A27" s="4"/>
      <c r="B27" s="4" t="s">
        <v>150</v>
      </c>
      <c r="C27" s="4"/>
      <c r="D27" s="6"/>
      <c r="E27" s="6"/>
    </row>
    <row r="28" ht="19.2" spans="1:5">
      <c r="A28" s="4"/>
      <c r="B28" s="4" t="s">
        <v>151</v>
      </c>
      <c r="C28" s="4"/>
      <c r="D28" s="6"/>
      <c r="E28" s="6"/>
    </row>
    <row r="29" spans="1:5">
      <c r="A29" s="7" t="s">
        <v>152</v>
      </c>
      <c r="B29" s="4" t="s">
        <v>153</v>
      </c>
      <c r="C29" s="4"/>
      <c r="D29" s="4"/>
      <c r="E29" s="4"/>
    </row>
    <row r="30" spans="1:5">
      <c r="A30" s="8"/>
      <c r="B30" s="4"/>
      <c r="C30" s="4"/>
      <c r="D30" s="4"/>
      <c r="E30" s="4"/>
    </row>
    <row r="31" ht="19.2" spans="1:5">
      <c r="A31" s="4" t="s">
        <v>154</v>
      </c>
      <c r="B31" s="4" t="s">
        <v>155</v>
      </c>
      <c r="C31" s="4" t="s">
        <v>156</v>
      </c>
      <c r="D31" s="4" t="s">
        <v>157</v>
      </c>
      <c r="E31" s="4" t="s">
        <v>158</v>
      </c>
    </row>
    <row r="32" ht="19.2" spans="1:5">
      <c r="A32" s="4"/>
      <c r="B32" s="4" t="s">
        <v>159</v>
      </c>
      <c r="C32" s="4" t="s">
        <v>160</v>
      </c>
      <c r="D32" s="4"/>
      <c r="E32" s="4"/>
    </row>
    <row r="33" ht="19.2" spans="1:5">
      <c r="A33" s="4"/>
      <c r="B33" s="4"/>
      <c r="C33" s="4" t="s">
        <v>161</v>
      </c>
      <c r="D33" s="4"/>
      <c r="E33" s="4"/>
    </row>
    <row r="34" ht="19.2" spans="1:5">
      <c r="A34" s="4"/>
      <c r="B34" s="4"/>
      <c r="C34" s="4" t="s">
        <v>162</v>
      </c>
      <c r="D34" s="4"/>
      <c r="E34" s="4"/>
    </row>
    <row r="35" ht="19.2" spans="1:5">
      <c r="A35" s="4"/>
      <c r="B35" s="4"/>
      <c r="C35" s="4" t="s">
        <v>163</v>
      </c>
      <c r="D35" s="4"/>
      <c r="E35" s="4"/>
    </row>
    <row r="36" ht="19.2" spans="1:5">
      <c r="A36" s="4"/>
      <c r="B36" s="4" t="s">
        <v>164</v>
      </c>
      <c r="C36" s="4" t="s">
        <v>165</v>
      </c>
      <c r="D36" s="4"/>
      <c r="E36" s="4"/>
    </row>
    <row r="37" ht="19.2" spans="1:5">
      <c r="A37" s="4"/>
      <c r="B37" s="4"/>
      <c r="C37" s="4" t="s">
        <v>166</v>
      </c>
      <c r="D37" s="4"/>
      <c r="E37" s="4"/>
    </row>
    <row r="38" ht="19.2" spans="1:5">
      <c r="A38" s="4"/>
      <c r="B38" s="4"/>
      <c r="C38" s="4" t="s">
        <v>167</v>
      </c>
      <c r="D38" s="4"/>
      <c r="E38" s="4"/>
    </row>
    <row r="39" ht="38.4" spans="1:5">
      <c r="A39" s="4"/>
      <c r="B39" s="4"/>
      <c r="C39" s="4" t="s">
        <v>168</v>
      </c>
      <c r="D39" s="4"/>
      <c r="E39" s="4"/>
    </row>
    <row r="40" ht="19.2" spans="1:5">
      <c r="A40" s="4"/>
      <c r="B40" s="4"/>
      <c r="C40" s="4" t="s">
        <v>169</v>
      </c>
      <c r="D40" s="4"/>
      <c r="E40" s="9"/>
    </row>
    <row r="41" ht="25.8" spans="1:5">
      <c r="A41" s="10" t="s">
        <v>170</v>
      </c>
      <c r="B41" s="10"/>
      <c r="C41" s="10"/>
      <c r="D41" s="10"/>
      <c r="E41" s="10"/>
    </row>
    <row r="43" ht="28.2" spans="1:5">
      <c r="A43" s="1" t="s">
        <v>146</v>
      </c>
      <c r="B43" s="1"/>
      <c r="C43" s="1"/>
      <c r="D43" s="1"/>
      <c r="E43" s="1"/>
    </row>
    <row r="44" spans="1:5">
      <c r="A44" s="2"/>
      <c r="B44" s="2"/>
      <c r="C44" s="2"/>
      <c r="D44" s="2"/>
      <c r="E44" s="3" t="s">
        <v>1</v>
      </c>
    </row>
    <row r="45" ht="19.2" spans="1:5">
      <c r="A45" s="4" t="s">
        <v>130</v>
      </c>
      <c r="B45" s="4"/>
      <c r="C45" s="4"/>
      <c r="D45" s="4"/>
      <c r="E45" s="4"/>
    </row>
    <row r="46" ht="19.2" spans="1:5">
      <c r="A46" s="4" t="s">
        <v>147</v>
      </c>
      <c r="B46" s="4"/>
      <c r="C46" s="4"/>
      <c r="D46" s="5" t="s">
        <v>133</v>
      </c>
      <c r="E46" s="5"/>
    </row>
    <row r="47" ht="19.2" spans="1:5">
      <c r="A47" s="4" t="s">
        <v>148</v>
      </c>
      <c r="B47" s="4" t="s">
        <v>149</v>
      </c>
      <c r="C47" s="4"/>
      <c r="D47" s="4"/>
      <c r="E47" s="4"/>
    </row>
    <row r="48" ht="19.2" spans="1:5">
      <c r="A48" s="4"/>
      <c r="B48" s="4" t="s">
        <v>150</v>
      </c>
      <c r="C48" s="4"/>
      <c r="D48" s="6"/>
      <c r="E48" s="6"/>
    </row>
    <row r="49" ht="19.2" spans="1:5">
      <c r="A49" s="4"/>
      <c r="B49" s="4" t="s">
        <v>151</v>
      </c>
      <c r="C49" s="4"/>
      <c r="D49" s="6"/>
      <c r="E49" s="6"/>
    </row>
    <row r="50" spans="1:5">
      <c r="A50" s="7" t="s">
        <v>152</v>
      </c>
      <c r="B50" s="4" t="s">
        <v>153</v>
      </c>
      <c r="C50" s="4"/>
      <c r="D50" s="4"/>
      <c r="E50" s="4"/>
    </row>
    <row r="51" spans="1:5">
      <c r="A51" s="8"/>
      <c r="B51" s="4"/>
      <c r="C51" s="4"/>
      <c r="D51" s="4"/>
      <c r="E51" s="4"/>
    </row>
    <row r="52" ht="19.2" spans="1:5">
      <c r="A52" s="4" t="s">
        <v>154</v>
      </c>
      <c r="B52" s="4" t="s">
        <v>155</v>
      </c>
      <c r="C52" s="4" t="s">
        <v>156</v>
      </c>
      <c r="D52" s="4" t="s">
        <v>157</v>
      </c>
      <c r="E52" s="4" t="s">
        <v>158</v>
      </c>
    </row>
    <row r="53" ht="19.2" spans="1:5">
      <c r="A53" s="4"/>
      <c r="B53" s="4" t="s">
        <v>159</v>
      </c>
      <c r="C53" s="4" t="s">
        <v>160</v>
      </c>
      <c r="D53" s="4"/>
      <c r="E53" s="4"/>
    </row>
    <row r="54" ht="19.2" spans="1:5">
      <c r="A54" s="4"/>
      <c r="B54" s="4"/>
      <c r="C54" s="4" t="s">
        <v>161</v>
      </c>
      <c r="D54" s="4"/>
      <c r="E54" s="4"/>
    </row>
    <row r="55" ht="19.2" spans="1:5">
      <c r="A55" s="4"/>
      <c r="B55" s="4"/>
      <c r="C55" s="4" t="s">
        <v>162</v>
      </c>
      <c r="D55" s="4"/>
      <c r="E55" s="4"/>
    </row>
    <row r="56" ht="19.2" spans="1:5">
      <c r="A56" s="4"/>
      <c r="B56" s="4"/>
      <c r="C56" s="4" t="s">
        <v>163</v>
      </c>
      <c r="D56" s="4"/>
      <c r="E56" s="4"/>
    </row>
    <row r="57" ht="19.2" spans="1:5">
      <c r="A57" s="4"/>
      <c r="B57" s="4" t="s">
        <v>164</v>
      </c>
      <c r="C57" s="4" t="s">
        <v>165</v>
      </c>
      <c r="D57" s="4"/>
      <c r="E57" s="4"/>
    </row>
    <row r="58" ht="19.2" spans="1:5">
      <c r="A58" s="4"/>
      <c r="B58" s="4"/>
      <c r="C58" s="4" t="s">
        <v>166</v>
      </c>
      <c r="D58" s="4"/>
      <c r="E58" s="4"/>
    </row>
    <row r="59" ht="19.2" spans="1:5">
      <c r="A59" s="4"/>
      <c r="B59" s="4"/>
      <c r="C59" s="4" t="s">
        <v>167</v>
      </c>
      <c r="D59" s="4"/>
      <c r="E59" s="4"/>
    </row>
    <row r="60" ht="38.4" spans="1:5">
      <c r="A60" s="4"/>
      <c r="B60" s="4"/>
      <c r="C60" s="4" t="s">
        <v>168</v>
      </c>
      <c r="D60" s="4"/>
      <c r="E60" s="4"/>
    </row>
    <row r="61" ht="19.2" spans="1:5">
      <c r="A61" s="4"/>
      <c r="B61" s="4"/>
      <c r="C61" s="4" t="s">
        <v>169</v>
      </c>
      <c r="D61" s="4"/>
      <c r="E61" s="9"/>
    </row>
    <row r="62" ht="25.8" spans="1:5">
      <c r="A62" s="10" t="s">
        <v>170</v>
      </c>
      <c r="B62" s="10"/>
      <c r="C62" s="10"/>
      <c r="D62" s="10"/>
      <c r="E62" s="10"/>
    </row>
    <row r="64" ht="28.2" spans="1:5">
      <c r="A64" s="1" t="s">
        <v>146</v>
      </c>
      <c r="B64" s="1"/>
      <c r="C64" s="1"/>
      <c r="D64" s="1"/>
      <c r="E64" s="1"/>
    </row>
    <row r="65" spans="1:5">
      <c r="A65" s="2"/>
      <c r="B65" s="2"/>
      <c r="C65" s="2"/>
      <c r="D65" s="2"/>
      <c r="E65" s="3" t="s">
        <v>1</v>
      </c>
    </row>
    <row r="66" ht="19.2" spans="1:5">
      <c r="A66" s="4" t="s">
        <v>130</v>
      </c>
      <c r="B66" s="4"/>
      <c r="C66" s="4"/>
      <c r="D66" s="4"/>
      <c r="E66" s="4"/>
    </row>
    <row r="67" ht="19.2" spans="1:5">
      <c r="A67" s="4" t="s">
        <v>147</v>
      </c>
      <c r="B67" s="4"/>
      <c r="C67" s="4"/>
      <c r="D67" s="5" t="s">
        <v>133</v>
      </c>
      <c r="E67" s="5"/>
    </row>
    <row r="68" ht="19.2" spans="1:5">
      <c r="A68" s="4" t="s">
        <v>148</v>
      </c>
      <c r="B68" s="4" t="s">
        <v>149</v>
      </c>
      <c r="C68" s="4"/>
      <c r="D68" s="4"/>
      <c r="E68" s="4"/>
    </row>
    <row r="69" ht="19.2" spans="1:5">
      <c r="A69" s="4"/>
      <c r="B69" s="4" t="s">
        <v>150</v>
      </c>
      <c r="C69" s="4"/>
      <c r="D69" s="6"/>
      <c r="E69" s="6"/>
    </row>
    <row r="70" ht="19.2" spans="1:5">
      <c r="A70" s="4"/>
      <c r="B70" s="4" t="s">
        <v>151</v>
      </c>
      <c r="C70" s="4"/>
      <c r="D70" s="6"/>
      <c r="E70" s="6"/>
    </row>
    <row r="71" spans="1:5">
      <c r="A71" s="7" t="s">
        <v>152</v>
      </c>
      <c r="B71" s="4" t="s">
        <v>153</v>
      </c>
      <c r="C71" s="4"/>
      <c r="D71" s="4"/>
      <c r="E71" s="4"/>
    </row>
    <row r="72" spans="1:5">
      <c r="A72" s="8"/>
      <c r="B72" s="4"/>
      <c r="C72" s="4"/>
      <c r="D72" s="4"/>
      <c r="E72" s="4"/>
    </row>
    <row r="73" ht="19.2" spans="1:5">
      <c r="A73" s="4" t="s">
        <v>154</v>
      </c>
      <c r="B73" s="4" t="s">
        <v>155</v>
      </c>
      <c r="C73" s="4" t="s">
        <v>156</v>
      </c>
      <c r="D73" s="4" t="s">
        <v>157</v>
      </c>
      <c r="E73" s="4" t="s">
        <v>158</v>
      </c>
    </row>
    <row r="74" ht="19.2" spans="1:5">
      <c r="A74" s="4"/>
      <c r="B74" s="4" t="s">
        <v>159</v>
      </c>
      <c r="C74" s="4" t="s">
        <v>160</v>
      </c>
      <c r="D74" s="4"/>
      <c r="E74" s="4"/>
    </row>
    <row r="75" ht="19.2" spans="1:5">
      <c r="A75" s="4"/>
      <c r="B75" s="4"/>
      <c r="C75" s="4" t="s">
        <v>161</v>
      </c>
      <c r="D75" s="4"/>
      <c r="E75" s="4"/>
    </row>
    <row r="76" ht="19.2" spans="1:5">
      <c r="A76" s="4"/>
      <c r="B76" s="4"/>
      <c r="C76" s="4" t="s">
        <v>162</v>
      </c>
      <c r="D76" s="4"/>
      <c r="E76" s="4"/>
    </row>
    <row r="77" ht="19.2" spans="1:5">
      <c r="A77" s="4"/>
      <c r="B77" s="4"/>
      <c r="C77" s="4" t="s">
        <v>163</v>
      </c>
      <c r="D77" s="4"/>
      <c r="E77" s="4"/>
    </row>
    <row r="78" ht="19.2" spans="1:5">
      <c r="A78" s="4"/>
      <c r="B78" s="4" t="s">
        <v>164</v>
      </c>
      <c r="C78" s="4" t="s">
        <v>165</v>
      </c>
      <c r="D78" s="4"/>
      <c r="E78" s="4"/>
    </row>
    <row r="79" ht="19.2" spans="1:5">
      <c r="A79" s="4"/>
      <c r="B79" s="4"/>
      <c r="C79" s="4" t="s">
        <v>166</v>
      </c>
      <c r="D79" s="4"/>
      <c r="E79" s="4"/>
    </row>
    <row r="80" ht="19.2" spans="1:5">
      <c r="A80" s="4"/>
      <c r="B80" s="4"/>
      <c r="C80" s="4" t="s">
        <v>167</v>
      </c>
      <c r="D80" s="4"/>
      <c r="E80" s="4"/>
    </row>
    <row r="81" ht="38.4" spans="1:5">
      <c r="A81" s="4"/>
      <c r="B81" s="4"/>
      <c r="C81" s="4" t="s">
        <v>168</v>
      </c>
      <c r="D81" s="4"/>
      <c r="E81" s="4"/>
    </row>
    <row r="82" ht="19.2" spans="1:5">
      <c r="A82" s="4"/>
      <c r="B82" s="4"/>
      <c r="C82" s="4" t="s">
        <v>169</v>
      </c>
      <c r="D82" s="4"/>
      <c r="E82" s="9"/>
    </row>
    <row r="83" ht="25.8" spans="1:5">
      <c r="A83" s="10" t="s">
        <v>170</v>
      </c>
      <c r="B83" s="10"/>
      <c r="C83" s="10"/>
      <c r="D83" s="10"/>
      <c r="E83" s="10"/>
    </row>
    <row r="85" ht="28.2" spans="1:5">
      <c r="A85" s="1" t="s">
        <v>146</v>
      </c>
      <c r="B85" s="1"/>
      <c r="C85" s="1"/>
      <c r="D85" s="1"/>
      <c r="E85" s="1"/>
    </row>
    <row r="86" spans="1:5">
      <c r="A86" s="2"/>
      <c r="B86" s="2"/>
      <c r="C86" s="2"/>
      <c r="D86" s="2"/>
      <c r="E86" s="3" t="s">
        <v>1</v>
      </c>
    </row>
    <row r="87" ht="19.2" spans="1:5">
      <c r="A87" s="4" t="s">
        <v>130</v>
      </c>
      <c r="B87" s="4"/>
      <c r="C87" s="4"/>
      <c r="D87" s="4"/>
      <c r="E87" s="4"/>
    </row>
    <row r="88" ht="19.2" spans="1:5">
      <c r="A88" s="4" t="s">
        <v>147</v>
      </c>
      <c r="B88" s="4"/>
      <c r="C88" s="4"/>
      <c r="D88" s="5" t="s">
        <v>133</v>
      </c>
      <c r="E88" s="5"/>
    </row>
    <row r="89" ht="19.2" spans="1:5">
      <c r="A89" s="4" t="s">
        <v>148</v>
      </c>
      <c r="B89" s="4" t="s">
        <v>149</v>
      </c>
      <c r="C89" s="4"/>
      <c r="D89" s="4"/>
      <c r="E89" s="4"/>
    </row>
    <row r="90" ht="19.2" spans="1:5">
      <c r="A90" s="4"/>
      <c r="B90" s="4" t="s">
        <v>150</v>
      </c>
      <c r="C90" s="4"/>
      <c r="D90" s="6"/>
      <c r="E90" s="6"/>
    </row>
    <row r="91" ht="19.2" spans="1:5">
      <c r="A91" s="4"/>
      <c r="B91" s="4" t="s">
        <v>151</v>
      </c>
      <c r="C91" s="4"/>
      <c r="D91" s="6"/>
      <c r="E91" s="6"/>
    </row>
    <row r="92" spans="1:5">
      <c r="A92" s="7" t="s">
        <v>152</v>
      </c>
      <c r="B92" s="4" t="s">
        <v>153</v>
      </c>
      <c r="C92" s="4"/>
      <c r="D92" s="4"/>
      <c r="E92" s="4"/>
    </row>
    <row r="93" spans="1:5">
      <c r="A93" s="8"/>
      <c r="B93" s="4"/>
      <c r="C93" s="4"/>
      <c r="D93" s="4"/>
      <c r="E93" s="4"/>
    </row>
    <row r="94" ht="19.2" spans="1:5">
      <c r="A94" s="4" t="s">
        <v>154</v>
      </c>
      <c r="B94" s="4" t="s">
        <v>155</v>
      </c>
      <c r="C94" s="4" t="s">
        <v>156</v>
      </c>
      <c r="D94" s="4" t="s">
        <v>157</v>
      </c>
      <c r="E94" s="4" t="s">
        <v>158</v>
      </c>
    </row>
    <row r="95" ht="19.2" spans="1:5">
      <c r="A95" s="4"/>
      <c r="B95" s="4" t="s">
        <v>159</v>
      </c>
      <c r="C95" s="4" t="s">
        <v>160</v>
      </c>
      <c r="D95" s="4"/>
      <c r="E95" s="4"/>
    </row>
    <row r="96" ht="19.2" spans="1:5">
      <c r="A96" s="4"/>
      <c r="B96" s="4"/>
      <c r="C96" s="4" t="s">
        <v>161</v>
      </c>
      <c r="D96" s="4"/>
      <c r="E96" s="4"/>
    </row>
    <row r="97" ht="19.2" spans="1:5">
      <c r="A97" s="4"/>
      <c r="B97" s="4"/>
      <c r="C97" s="4" t="s">
        <v>162</v>
      </c>
      <c r="D97" s="4"/>
      <c r="E97" s="4"/>
    </row>
    <row r="98" ht="19.2" spans="1:5">
      <c r="A98" s="4"/>
      <c r="B98" s="4"/>
      <c r="C98" s="4" t="s">
        <v>163</v>
      </c>
      <c r="D98" s="4"/>
      <c r="E98" s="4"/>
    </row>
    <row r="99" ht="19.2" spans="1:5">
      <c r="A99" s="4"/>
      <c r="B99" s="4" t="s">
        <v>164</v>
      </c>
      <c r="C99" s="4" t="s">
        <v>165</v>
      </c>
      <c r="D99" s="4"/>
      <c r="E99" s="4"/>
    </row>
    <row r="100" ht="19.2" spans="1:5">
      <c r="A100" s="4"/>
      <c r="B100" s="4"/>
      <c r="C100" s="4" t="s">
        <v>166</v>
      </c>
      <c r="D100" s="4"/>
      <c r="E100" s="4"/>
    </row>
    <row r="101" ht="19.2" spans="1:5">
      <c r="A101" s="4"/>
      <c r="B101" s="4"/>
      <c r="C101" s="4" t="s">
        <v>167</v>
      </c>
      <c r="D101" s="4"/>
      <c r="E101" s="4"/>
    </row>
    <row r="102" ht="38.4" spans="1:5">
      <c r="A102" s="4"/>
      <c r="B102" s="4"/>
      <c r="C102" s="4" t="s">
        <v>168</v>
      </c>
      <c r="D102" s="4"/>
      <c r="E102" s="4"/>
    </row>
    <row r="103" ht="19.2" spans="1:5">
      <c r="A103" s="4"/>
      <c r="B103" s="4"/>
      <c r="C103" s="4" t="s">
        <v>169</v>
      </c>
      <c r="D103" s="4"/>
      <c r="E103" s="9"/>
    </row>
    <row r="104" ht="25.8" spans="1:5">
      <c r="A104" s="10" t="s">
        <v>170</v>
      </c>
      <c r="B104" s="10"/>
      <c r="C104" s="10"/>
      <c r="D104" s="10"/>
      <c r="E104" s="10"/>
    </row>
    <row r="106" ht="28.2" spans="1:5">
      <c r="A106" s="1" t="s">
        <v>146</v>
      </c>
      <c r="B106" s="1"/>
      <c r="C106" s="1"/>
      <c r="D106" s="1"/>
      <c r="E106" s="1"/>
    </row>
    <row r="107" spans="1:5">
      <c r="A107" s="2"/>
      <c r="B107" s="2"/>
      <c r="C107" s="2"/>
      <c r="D107" s="2"/>
      <c r="E107" s="3" t="s">
        <v>1</v>
      </c>
    </row>
    <row r="108" ht="19.2" spans="1:5">
      <c r="A108" s="4" t="s">
        <v>130</v>
      </c>
      <c r="B108" s="4"/>
      <c r="C108" s="4"/>
      <c r="D108" s="4"/>
      <c r="E108" s="4"/>
    </row>
    <row r="109" ht="19.2" spans="1:5">
      <c r="A109" s="4" t="s">
        <v>147</v>
      </c>
      <c r="B109" s="4"/>
      <c r="C109" s="4"/>
      <c r="D109" s="5" t="s">
        <v>133</v>
      </c>
      <c r="E109" s="5"/>
    </row>
    <row r="110" ht="19.2" spans="1:5">
      <c r="A110" s="4" t="s">
        <v>148</v>
      </c>
      <c r="B110" s="4" t="s">
        <v>149</v>
      </c>
      <c r="C110" s="4"/>
      <c r="D110" s="4"/>
      <c r="E110" s="4"/>
    </row>
    <row r="111" ht="19.2" spans="1:5">
      <c r="A111" s="4"/>
      <c r="B111" s="4" t="s">
        <v>150</v>
      </c>
      <c r="C111" s="4"/>
      <c r="D111" s="6"/>
      <c r="E111" s="6"/>
    </row>
    <row r="112" ht="19.2" spans="1:5">
      <c r="A112" s="4"/>
      <c r="B112" s="4" t="s">
        <v>151</v>
      </c>
      <c r="C112" s="4"/>
      <c r="D112" s="6"/>
      <c r="E112" s="6"/>
    </row>
    <row r="113" spans="1:5">
      <c r="A113" s="7" t="s">
        <v>152</v>
      </c>
      <c r="B113" s="4" t="s">
        <v>153</v>
      </c>
      <c r="C113" s="4"/>
      <c r="D113" s="4"/>
      <c r="E113" s="4"/>
    </row>
    <row r="114" spans="1:5">
      <c r="A114" s="8"/>
      <c r="B114" s="4"/>
      <c r="C114" s="4"/>
      <c r="D114" s="4"/>
      <c r="E114" s="4"/>
    </row>
    <row r="115" ht="19.2" spans="1:5">
      <c r="A115" s="4" t="s">
        <v>154</v>
      </c>
      <c r="B115" s="4" t="s">
        <v>155</v>
      </c>
      <c r="C115" s="4" t="s">
        <v>156</v>
      </c>
      <c r="D115" s="4" t="s">
        <v>157</v>
      </c>
      <c r="E115" s="4" t="s">
        <v>158</v>
      </c>
    </row>
    <row r="116" ht="19.2" spans="1:5">
      <c r="A116" s="4"/>
      <c r="B116" s="4" t="s">
        <v>159</v>
      </c>
      <c r="C116" s="4" t="s">
        <v>160</v>
      </c>
      <c r="D116" s="4"/>
      <c r="E116" s="4"/>
    </row>
    <row r="117" ht="19.2" spans="1:5">
      <c r="A117" s="4"/>
      <c r="B117" s="4"/>
      <c r="C117" s="4" t="s">
        <v>161</v>
      </c>
      <c r="D117" s="4"/>
      <c r="E117" s="4"/>
    </row>
    <row r="118" ht="19.2" spans="1:5">
      <c r="A118" s="4"/>
      <c r="B118" s="4"/>
      <c r="C118" s="4" t="s">
        <v>162</v>
      </c>
      <c r="D118" s="4"/>
      <c r="E118" s="4"/>
    </row>
    <row r="119" ht="19.2" spans="1:5">
      <c r="A119" s="4"/>
      <c r="B119" s="4"/>
      <c r="C119" s="4" t="s">
        <v>163</v>
      </c>
      <c r="D119" s="4"/>
      <c r="E119" s="4"/>
    </row>
    <row r="120" ht="19.2" spans="1:5">
      <c r="A120" s="4"/>
      <c r="B120" s="4" t="s">
        <v>164</v>
      </c>
      <c r="C120" s="4" t="s">
        <v>165</v>
      </c>
      <c r="D120" s="4"/>
      <c r="E120" s="4"/>
    </row>
    <row r="121" ht="19.2" spans="1:5">
      <c r="A121" s="4"/>
      <c r="B121" s="4"/>
      <c r="C121" s="4" t="s">
        <v>166</v>
      </c>
      <c r="D121" s="4"/>
      <c r="E121" s="4"/>
    </row>
    <row r="122" ht="19.2" spans="1:5">
      <c r="A122" s="4"/>
      <c r="B122" s="4"/>
      <c r="C122" s="4" t="s">
        <v>167</v>
      </c>
      <c r="D122" s="4"/>
      <c r="E122" s="4"/>
    </row>
    <row r="123" ht="38.4" spans="1:5">
      <c r="A123" s="4"/>
      <c r="B123" s="4"/>
      <c r="C123" s="4" t="s">
        <v>168</v>
      </c>
      <c r="D123" s="4"/>
      <c r="E123" s="4"/>
    </row>
    <row r="124" ht="19.2" spans="1:5">
      <c r="A124" s="4"/>
      <c r="B124" s="4"/>
      <c r="C124" s="4" t="s">
        <v>169</v>
      </c>
      <c r="D124" s="4"/>
      <c r="E124" s="9"/>
    </row>
    <row r="125" ht="25.8" spans="1:5">
      <c r="A125" s="10" t="s">
        <v>170</v>
      </c>
      <c r="B125" s="10"/>
      <c r="C125" s="10"/>
      <c r="D125" s="10"/>
      <c r="E125" s="10"/>
    </row>
  </sheetData>
  <mergeCells count="10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2:E22"/>
    <mergeCell ref="A24:C24"/>
    <mergeCell ref="D24:E24"/>
    <mergeCell ref="A25:C25"/>
    <mergeCell ref="D25:E25"/>
    <mergeCell ref="B26:C26"/>
    <mergeCell ref="D26:E26"/>
    <mergeCell ref="B27:C27"/>
    <mergeCell ref="D27:E27"/>
    <mergeCell ref="B28:C28"/>
    <mergeCell ref="D28:E28"/>
    <mergeCell ref="A41:E41"/>
    <mergeCell ref="A43:E43"/>
    <mergeCell ref="A45:C45"/>
    <mergeCell ref="D45:E45"/>
    <mergeCell ref="A46:C46"/>
    <mergeCell ref="D46:E46"/>
    <mergeCell ref="B47:C47"/>
    <mergeCell ref="D47:E47"/>
    <mergeCell ref="B48:C48"/>
    <mergeCell ref="D48:E48"/>
    <mergeCell ref="B49:C49"/>
    <mergeCell ref="D49:E49"/>
    <mergeCell ref="A62:E62"/>
    <mergeCell ref="A64:E64"/>
    <mergeCell ref="A66:C66"/>
    <mergeCell ref="D66:E66"/>
    <mergeCell ref="A67:C67"/>
    <mergeCell ref="D67:E67"/>
    <mergeCell ref="B68:C68"/>
    <mergeCell ref="D68:E68"/>
    <mergeCell ref="B69:C69"/>
    <mergeCell ref="D69:E69"/>
    <mergeCell ref="B70:C70"/>
    <mergeCell ref="D70:E70"/>
    <mergeCell ref="A83:E83"/>
    <mergeCell ref="A85:E85"/>
    <mergeCell ref="A87:C87"/>
    <mergeCell ref="D87:E87"/>
    <mergeCell ref="A88:C88"/>
    <mergeCell ref="D88:E88"/>
    <mergeCell ref="B89:C89"/>
    <mergeCell ref="D89:E89"/>
    <mergeCell ref="B90:C90"/>
    <mergeCell ref="D90:E90"/>
    <mergeCell ref="B91:C91"/>
    <mergeCell ref="D91:E91"/>
    <mergeCell ref="A104:E104"/>
    <mergeCell ref="A106:E106"/>
    <mergeCell ref="A108:C108"/>
    <mergeCell ref="D108:E108"/>
    <mergeCell ref="A109:C109"/>
    <mergeCell ref="D109:E109"/>
    <mergeCell ref="B110:C110"/>
    <mergeCell ref="D110:E110"/>
    <mergeCell ref="B111:C111"/>
    <mergeCell ref="D111:E111"/>
    <mergeCell ref="B112:C112"/>
    <mergeCell ref="D112:E112"/>
    <mergeCell ref="A125:E125"/>
    <mergeCell ref="A5:A7"/>
    <mergeCell ref="A8:A9"/>
    <mergeCell ref="A10:A19"/>
    <mergeCell ref="A26:A28"/>
    <mergeCell ref="A29:A30"/>
    <mergeCell ref="A31:A40"/>
    <mergeCell ref="A47:A49"/>
    <mergeCell ref="A50:A51"/>
    <mergeCell ref="A52:A61"/>
    <mergeCell ref="A68:A70"/>
    <mergeCell ref="A71:A72"/>
    <mergeCell ref="A73:A82"/>
    <mergeCell ref="A89:A91"/>
    <mergeCell ref="A92:A93"/>
    <mergeCell ref="A94:A103"/>
    <mergeCell ref="A110:A112"/>
    <mergeCell ref="A113:A114"/>
    <mergeCell ref="A115:A124"/>
    <mergeCell ref="B11:B14"/>
    <mergeCell ref="B15:B19"/>
    <mergeCell ref="B32:B35"/>
    <mergeCell ref="B36:B40"/>
    <mergeCell ref="B53:B56"/>
    <mergeCell ref="B57:B61"/>
    <mergeCell ref="B74:B77"/>
    <mergeCell ref="B78:B82"/>
    <mergeCell ref="B95:B98"/>
    <mergeCell ref="B99:B103"/>
    <mergeCell ref="B116:B119"/>
    <mergeCell ref="B120:B124"/>
    <mergeCell ref="B8:E9"/>
    <mergeCell ref="B29:E30"/>
    <mergeCell ref="B50:E51"/>
    <mergeCell ref="B71:E72"/>
    <mergeCell ref="B92:E93"/>
    <mergeCell ref="B113:E1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19" sqref="F19"/>
    </sheetView>
  </sheetViews>
  <sheetFormatPr defaultColWidth="9" defaultRowHeight="14.4"/>
  <cols>
    <col min="1" max="1" width="19.1296296296296" customWidth="1"/>
  </cols>
  <sheetData>
    <row r="1" ht="28.2" spans="1:19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95"/>
      <c r="N2" s="83"/>
      <c r="O2" s="96"/>
      <c r="P2" s="29" t="s">
        <v>1</v>
      </c>
      <c r="Q2" s="29"/>
      <c r="R2" s="29"/>
      <c r="S2" s="29"/>
    </row>
    <row r="3" ht="15" customHeight="1" spans="1:19">
      <c r="A3" s="30" t="s">
        <v>29</v>
      </c>
      <c r="B3" s="30" t="s">
        <v>30</v>
      </c>
      <c r="C3" s="30" t="s">
        <v>31</v>
      </c>
      <c r="D3" s="30"/>
      <c r="E3" s="30"/>
      <c r="F3" s="30"/>
      <c r="G3" s="30"/>
      <c r="H3" s="30"/>
      <c r="I3" s="30"/>
      <c r="J3" s="30"/>
      <c r="K3" s="30"/>
      <c r="L3" s="30"/>
      <c r="M3" s="97" t="s">
        <v>32</v>
      </c>
      <c r="N3" s="97"/>
      <c r="O3" s="97"/>
      <c r="P3" s="97"/>
      <c r="Q3" s="97"/>
      <c r="R3" s="97"/>
      <c r="S3" s="97"/>
    </row>
    <row r="4" ht="15" customHeight="1" spans="1:19">
      <c r="A4" s="30"/>
      <c r="B4" s="30"/>
      <c r="C4" s="89" t="s">
        <v>5</v>
      </c>
      <c r="D4" s="90" t="s">
        <v>33</v>
      </c>
      <c r="E4" s="90" t="s">
        <v>34</v>
      </c>
      <c r="F4" s="90" t="s">
        <v>35</v>
      </c>
      <c r="G4" s="90" t="s">
        <v>36</v>
      </c>
      <c r="H4" s="89" t="s">
        <v>16</v>
      </c>
      <c r="I4" s="98" t="s">
        <v>17</v>
      </c>
      <c r="J4" s="90" t="s">
        <v>18</v>
      </c>
      <c r="K4" s="90" t="s">
        <v>19</v>
      </c>
      <c r="L4" s="98" t="s">
        <v>20</v>
      </c>
      <c r="M4" s="98" t="s">
        <v>5</v>
      </c>
      <c r="N4" s="89" t="s">
        <v>37</v>
      </c>
      <c r="O4" s="89" t="s">
        <v>38</v>
      </c>
      <c r="P4" s="89" t="s">
        <v>39</v>
      </c>
      <c r="Q4" s="89" t="s">
        <v>40</v>
      </c>
      <c r="R4" s="89" t="s">
        <v>41</v>
      </c>
      <c r="S4" s="102" t="s">
        <v>42</v>
      </c>
    </row>
    <row r="5" ht="15" customHeight="1" spans="1:19">
      <c r="A5" s="30"/>
      <c r="B5" s="30"/>
      <c r="C5" s="89"/>
      <c r="D5" s="91"/>
      <c r="E5" s="91"/>
      <c r="F5" s="91"/>
      <c r="G5" s="91"/>
      <c r="H5" s="89"/>
      <c r="I5" s="99"/>
      <c r="J5" s="91"/>
      <c r="K5" s="91"/>
      <c r="L5" s="99"/>
      <c r="M5" s="99"/>
      <c r="N5" s="89"/>
      <c r="O5" s="89"/>
      <c r="P5" s="89"/>
      <c r="Q5" s="89"/>
      <c r="R5" s="89"/>
      <c r="S5" s="103"/>
    </row>
    <row r="6" ht="15" customHeight="1" spans="1:19">
      <c r="A6" s="30"/>
      <c r="B6" s="30"/>
      <c r="C6" s="89"/>
      <c r="D6" s="92"/>
      <c r="E6" s="92"/>
      <c r="F6" s="92"/>
      <c r="G6" s="92"/>
      <c r="H6" s="89"/>
      <c r="I6" s="100"/>
      <c r="J6" s="92"/>
      <c r="K6" s="92"/>
      <c r="L6" s="100"/>
      <c r="M6" s="100"/>
      <c r="N6" s="89"/>
      <c r="O6" s="89"/>
      <c r="P6" s="89"/>
      <c r="Q6" s="89"/>
      <c r="R6" s="89"/>
      <c r="S6" s="104"/>
    </row>
    <row r="7" ht="24" customHeight="1" spans="1:19">
      <c r="A7" s="73" t="s">
        <v>43</v>
      </c>
      <c r="B7" s="18">
        <f>C7+M7</f>
        <v>214.47</v>
      </c>
      <c r="C7" s="18">
        <f>SUM(D7:L7)</f>
        <v>214.47</v>
      </c>
      <c r="D7" s="93">
        <v>214.47</v>
      </c>
      <c r="E7" s="93"/>
      <c r="F7" s="93"/>
      <c r="G7" s="93"/>
      <c r="H7" s="93"/>
      <c r="I7" s="93"/>
      <c r="J7" s="93"/>
      <c r="K7" s="93"/>
      <c r="L7" s="93"/>
      <c r="M7" s="18">
        <f>SUM(N7:S7)</f>
        <v>0</v>
      </c>
      <c r="N7" s="93"/>
      <c r="O7" s="93"/>
      <c r="P7" s="93"/>
      <c r="Q7" s="93"/>
      <c r="R7" s="93"/>
      <c r="S7" s="93"/>
    </row>
    <row r="8" ht="15" customHeight="1" spans="1:19">
      <c r="A8" s="34"/>
      <c r="B8" s="18">
        <f t="shared" ref="B8:B20" si="0">C8+M8</f>
        <v>0</v>
      </c>
      <c r="C8" s="18">
        <f t="shared" ref="C8:C20" si="1">SUM(D8:L8)</f>
        <v>0</v>
      </c>
      <c r="D8" s="35"/>
      <c r="E8" s="35"/>
      <c r="F8" s="35"/>
      <c r="G8" s="35"/>
      <c r="H8" s="35"/>
      <c r="I8" s="35"/>
      <c r="J8" s="35"/>
      <c r="K8" s="35"/>
      <c r="L8" s="35"/>
      <c r="M8" s="18">
        <f t="shared" ref="M8:M20" si="2">SUM(N8:S8)</f>
        <v>0</v>
      </c>
      <c r="N8" s="35"/>
      <c r="O8" s="35"/>
      <c r="P8" s="35"/>
      <c r="Q8" s="35"/>
      <c r="R8" s="35"/>
      <c r="S8" s="35"/>
    </row>
    <row r="9" ht="15" customHeight="1" spans="1:19">
      <c r="A9" s="34"/>
      <c r="B9" s="18">
        <f t="shared" si="0"/>
        <v>0</v>
      </c>
      <c r="C9" s="18">
        <f t="shared" si="1"/>
        <v>0</v>
      </c>
      <c r="D9" s="35"/>
      <c r="E9" s="35"/>
      <c r="F9" s="35"/>
      <c r="G9" s="35"/>
      <c r="H9" s="35"/>
      <c r="I9" s="35"/>
      <c r="J9" s="35"/>
      <c r="K9" s="35"/>
      <c r="L9" s="35"/>
      <c r="M9" s="18">
        <f t="shared" si="2"/>
        <v>0</v>
      </c>
      <c r="N9" s="35"/>
      <c r="O9" s="35"/>
      <c r="P9" s="35"/>
      <c r="Q9" s="35"/>
      <c r="R9" s="35"/>
      <c r="S9" s="35"/>
    </row>
    <row r="10" ht="15" customHeight="1" spans="1:19">
      <c r="A10" s="34"/>
      <c r="B10" s="18">
        <f t="shared" si="0"/>
        <v>0</v>
      </c>
      <c r="C10" s="18">
        <f t="shared" si="1"/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18">
        <f t="shared" si="2"/>
        <v>0</v>
      </c>
      <c r="N10" s="35"/>
      <c r="O10" s="35"/>
      <c r="P10" s="35"/>
      <c r="Q10" s="35"/>
      <c r="R10" s="35"/>
      <c r="S10" s="35"/>
    </row>
    <row r="11" ht="15" customHeight="1" spans="1:19">
      <c r="A11" s="34"/>
      <c r="B11" s="18">
        <f t="shared" si="0"/>
        <v>0</v>
      </c>
      <c r="C11" s="18">
        <f t="shared" si="1"/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18">
        <f t="shared" si="2"/>
        <v>0</v>
      </c>
      <c r="N11" s="35"/>
      <c r="O11" s="35"/>
      <c r="P11" s="35"/>
      <c r="Q11" s="35"/>
      <c r="R11" s="35"/>
      <c r="S11" s="35"/>
    </row>
    <row r="12" ht="15" customHeight="1" spans="1:19">
      <c r="A12" s="34"/>
      <c r="B12" s="18">
        <f t="shared" si="0"/>
        <v>0</v>
      </c>
      <c r="C12" s="18">
        <f t="shared" si="1"/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18">
        <f t="shared" si="2"/>
        <v>0</v>
      </c>
      <c r="N12" s="35"/>
      <c r="O12" s="35"/>
      <c r="P12" s="35"/>
      <c r="Q12" s="35"/>
      <c r="R12" s="35"/>
      <c r="S12" s="35"/>
    </row>
    <row r="13" ht="15" customHeight="1" spans="1:19">
      <c r="A13" s="32"/>
      <c r="B13" s="18">
        <f t="shared" si="0"/>
        <v>0</v>
      </c>
      <c r="C13" s="18">
        <f t="shared" si="1"/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18">
        <f t="shared" si="2"/>
        <v>0</v>
      </c>
      <c r="N13" s="35"/>
      <c r="O13" s="35"/>
      <c r="P13" s="35"/>
      <c r="Q13" s="35"/>
      <c r="R13" s="35"/>
      <c r="S13" s="35"/>
    </row>
    <row r="14" ht="15" customHeight="1" spans="1:19">
      <c r="A14" s="34"/>
      <c r="B14" s="18">
        <f t="shared" si="0"/>
        <v>0</v>
      </c>
      <c r="C14" s="18">
        <f t="shared" si="1"/>
        <v>0</v>
      </c>
      <c r="D14" s="35"/>
      <c r="E14" s="35"/>
      <c r="F14" s="35"/>
      <c r="G14" s="35"/>
      <c r="H14" s="35"/>
      <c r="I14" s="35"/>
      <c r="J14" s="35"/>
      <c r="K14" s="35"/>
      <c r="L14" s="35"/>
      <c r="M14" s="18">
        <f t="shared" si="2"/>
        <v>0</v>
      </c>
      <c r="N14" s="35"/>
      <c r="O14" s="35"/>
      <c r="P14" s="35"/>
      <c r="Q14" s="35"/>
      <c r="R14" s="35"/>
      <c r="S14" s="35"/>
    </row>
    <row r="15" ht="15" customHeight="1" spans="1:19">
      <c r="A15" s="34"/>
      <c r="B15" s="18">
        <f t="shared" si="0"/>
        <v>0</v>
      </c>
      <c r="C15" s="18">
        <f t="shared" si="1"/>
        <v>0</v>
      </c>
      <c r="D15" s="35"/>
      <c r="E15" s="35"/>
      <c r="F15" s="35"/>
      <c r="G15" s="35"/>
      <c r="H15" s="35"/>
      <c r="I15" s="35"/>
      <c r="J15" s="35"/>
      <c r="K15" s="35"/>
      <c r="L15" s="35"/>
      <c r="M15" s="18">
        <f t="shared" si="2"/>
        <v>0</v>
      </c>
      <c r="N15" s="35"/>
      <c r="O15" s="35"/>
      <c r="P15" s="35"/>
      <c r="Q15" s="35"/>
      <c r="R15" s="35"/>
      <c r="S15" s="35"/>
    </row>
    <row r="16" ht="15" customHeight="1" spans="1:19">
      <c r="A16" s="34"/>
      <c r="B16" s="18">
        <f t="shared" si="0"/>
        <v>0</v>
      </c>
      <c r="C16" s="18">
        <f t="shared" si="1"/>
        <v>0</v>
      </c>
      <c r="D16" s="35"/>
      <c r="E16" s="35"/>
      <c r="F16" s="35"/>
      <c r="G16" s="35"/>
      <c r="H16" s="35"/>
      <c r="I16" s="35"/>
      <c r="J16" s="35"/>
      <c r="K16" s="35"/>
      <c r="L16" s="35"/>
      <c r="M16" s="18">
        <f t="shared" si="2"/>
        <v>0</v>
      </c>
      <c r="N16" s="35"/>
      <c r="O16" s="35"/>
      <c r="P16" s="35"/>
      <c r="Q16" s="35"/>
      <c r="R16" s="35"/>
      <c r="S16" s="35"/>
    </row>
    <row r="17" ht="15" customHeight="1" spans="1:19">
      <c r="A17" s="34"/>
      <c r="B17" s="18">
        <f t="shared" si="0"/>
        <v>0</v>
      </c>
      <c r="C17" s="18">
        <f t="shared" si="1"/>
        <v>0</v>
      </c>
      <c r="D17" s="35"/>
      <c r="E17" s="35"/>
      <c r="F17" s="35"/>
      <c r="G17" s="35"/>
      <c r="H17" s="35"/>
      <c r="I17" s="35"/>
      <c r="J17" s="35"/>
      <c r="K17" s="35"/>
      <c r="L17" s="35"/>
      <c r="M17" s="18">
        <f t="shared" si="2"/>
        <v>0</v>
      </c>
      <c r="N17" s="35"/>
      <c r="O17" s="35"/>
      <c r="P17" s="35"/>
      <c r="Q17" s="35"/>
      <c r="R17" s="35"/>
      <c r="S17" s="35"/>
    </row>
    <row r="18" ht="15" customHeight="1" spans="1:19">
      <c r="A18" s="34"/>
      <c r="B18" s="18">
        <f t="shared" si="0"/>
        <v>0</v>
      </c>
      <c r="C18" s="18">
        <f t="shared" si="1"/>
        <v>0</v>
      </c>
      <c r="D18" s="35"/>
      <c r="E18" s="35"/>
      <c r="F18" s="35"/>
      <c r="G18" s="35"/>
      <c r="H18" s="35"/>
      <c r="I18" s="35"/>
      <c r="J18" s="35"/>
      <c r="K18" s="35"/>
      <c r="L18" s="35"/>
      <c r="M18" s="18">
        <f t="shared" si="2"/>
        <v>0</v>
      </c>
      <c r="N18" s="35"/>
      <c r="O18" s="35"/>
      <c r="P18" s="35"/>
      <c r="Q18" s="35"/>
      <c r="R18" s="35"/>
      <c r="S18" s="35"/>
    </row>
    <row r="19" ht="15" customHeight="1" spans="1:19">
      <c r="A19" s="34"/>
      <c r="B19" s="18">
        <f t="shared" si="0"/>
        <v>0</v>
      </c>
      <c r="C19" s="18">
        <f t="shared" si="1"/>
        <v>0</v>
      </c>
      <c r="D19" s="35"/>
      <c r="E19" s="35"/>
      <c r="F19" s="35"/>
      <c r="G19" s="35"/>
      <c r="H19" s="35"/>
      <c r="I19" s="35"/>
      <c r="J19" s="35"/>
      <c r="K19" s="35"/>
      <c r="L19" s="35"/>
      <c r="M19" s="18">
        <f t="shared" si="2"/>
        <v>0</v>
      </c>
      <c r="N19" s="35"/>
      <c r="O19" s="35"/>
      <c r="P19" s="35"/>
      <c r="Q19" s="35"/>
      <c r="R19" s="35"/>
      <c r="S19" s="35"/>
    </row>
    <row r="20" ht="15" customHeight="1" spans="1:19">
      <c r="A20" s="94" t="s">
        <v>44</v>
      </c>
      <c r="B20" s="18">
        <f t="shared" si="0"/>
        <v>214.47</v>
      </c>
      <c r="C20" s="18">
        <f t="shared" si="1"/>
        <v>214.47</v>
      </c>
      <c r="D20" s="18">
        <f>SUM(D7:D19)</f>
        <v>214.47</v>
      </c>
      <c r="E20" s="18">
        <f t="shared" ref="E20:L20" si="3">SUM(E7:E19)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0</v>
      </c>
      <c r="M20" s="18">
        <f t="shared" si="2"/>
        <v>0</v>
      </c>
      <c r="N20" s="101">
        <f t="shared" ref="N20:S20" si="4">SUM(N7:N19)</f>
        <v>0</v>
      </c>
      <c r="O20" s="101">
        <f t="shared" si="4"/>
        <v>0</v>
      </c>
      <c r="P20" s="101">
        <f t="shared" si="4"/>
        <v>0</v>
      </c>
      <c r="Q20" s="101">
        <f t="shared" si="4"/>
        <v>0</v>
      </c>
      <c r="R20" s="101">
        <f t="shared" si="4"/>
        <v>0</v>
      </c>
      <c r="S20" s="10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3" workbookViewId="0">
      <selection activeCell="F19" sqref="F19"/>
    </sheetView>
  </sheetViews>
  <sheetFormatPr defaultColWidth="9" defaultRowHeight="14.4" outlineLevelCol="7"/>
  <cols>
    <col min="1" max="1" width="15.1296296296296" customWidth="1"/>
    <col min="2" max="2" width="17.6296296296296" customWidth="1"/>
    <col min="8" max="8" width="26.3796296296296" customWidth="1"/>
  </cols>
  <sheetData>
    <row r="1" ht="28.5" customHeight="1" spans="1:8">
      <c r="A1" s="81" t="s">
        <v>45</v>
      </c>
      <c r="B1" s="82"/>
      <c r="C1" s="82"/>
      <c r="D1" s="82"/>
      <c r="E1" s="82"/>
      <c r="F1" s="82"/>
      <c r="G1" s="82"/>
      <c r="H1" s="82"/>
    </row>
    <row r="2" ht="15" customHeight="1" spans="1:8">
      <c r="A2" s="83"/>
      <c r="B2" s="83"/>
      <c r="C2" s="83"/>
      <c r="D2" s="83"/>
      <c r="E2" s="83"/>
      <c r="F2" s="29"/>
      <c r="G2" s="29" t="s">
        <v>1</v>
      </c>
      <c r="H2" s="29"/>
    </row>
    <row r="3" ht="15" customHeight="1" spans="1:8">
      <c r="A3" s="84" t="s">
        <v>46</v>
      </c>
      <c r="B3" s="84" t="s">
        <v>47</v>
      </c>
      <c r="C3" s="30" t="s">
        <v>5</v>
      </c>
      <c r="D3" s="84" t="s">
        <v>48</v>
      </c>
      <c r="E3" s="30" t="s">
        <v>49</v>
      </c>
      <c r="F3" s="12" t="s">
        <v>50</v>
      </c>
      <c r="G3" s="30" t="s">
        <v>51</v>
      </c>
      <c r="H3" s="30" t="s">
        <v>52</v>
      </c>
    </row>
    <row r="4" spans="1:8">
      <c r="A4" s="85"/>
      <c r="B4" s="85"/>
      <c r="C4" s="31"/>
      <c r="D4" s="85"/>
      <c r="E4" s="31"/>
      <c r="F4" s="86"/>
      <c r="G4" s="31"/>
      <c r="H4" s="31"/>
    </row>
    <row r="5" spans="1:8">
      <c r="A5" s="85"/>
      <c r="B5" s="85"/>
      <c r="C5" s="31"/>
      <c r="D5" s="85"/>
      <c r="E5" s="31"/>
      <c r="F5" s="86"/>
      <c r="G5" s="31"/>
      <c r="H5" s="31"/>
    </row>
    <row r="6" spans="1:8">
      <c r="A6" s="87"/>
      <c r="B6" s="87"/>
      <c r="C6" s="31"/>
      <c r="D6" s="87"/>
      <c r="E6" s="31"/>
      <c r="F6" s="14"/>
      <c r="G6" s="31"/>
      <c r="H6" s="31"/>
    </row>
    <row r="7" ht="25.5" customHeight="1" spans="1:8">
      <c r="A7" s="66">
        <v>212</v>
      </c>
      <c r="B7" s="67" t="s">
        <v>9</v>
      </c>
      <c r="C7" s="18"/>
      <c r="D7" s="33"/>
      <c r="E7" s="33"/>
      <c r="F7" s="33"/>
      <c r="G7" s="33"/>
      <c r="H7" s="33"/>
    </row>
    <row r="8" ht="24" customHeight="1" spans="1:8">
      <c r="A8" s="66">
        <v>21201</v>
      </c>
      <c r="B8" s="69" t="s">
        <v>53</v>
      </c>
      <c r="C8" s="18"/>
      <c r="D8" s="35"/>
      <c r="E8" s="35"/>
      <c r="F8" s="35"/>
      <c r="G8" s="35"/>
      <c r="H8" s="35"/>
    </row>
    <row r="9" ht="26.25" customHeight="1" spans="1:8">
      <c r="A9" s="66">
        <v>2120109</v>
      </c>
      <c r="B9" s="69" t="s">
        <v>54</v>
      </c>
      <c r="C9" s="18">
        <f>D9+E9</f>
        <v>144.26</v>
      </c>
      <c r="D9" s="35">
        <v>140.26</v>
      </c>
      <c r="E9" s="35">
        <v>4</v>
      </c>
      <c r="F9" s="35"/>
      <c r="G9" s="35"/>
      <c r="H9" s="35"/>
    </row>
    <row r="10" ht="15" customHeight="1" spans="1:8">
      <c r="A10" s="34">
        <v>210</v>
      </c>
      <c r="B10" s="67" t="s">
        <v>55</v>
      </c>
      <c r="C10" s="18">
        <f t="shared" ref="C9:C15" si="0">D10+E10</f>
        <v>0</v>
      </c>
      <c r="D10" s="35"/>
      <c r="E10" s="35"/>
      <c r="F10" s="35"/>
      <c r="G10" s="35"/>
      <c r="H10" s="35"/>
    </row>
    <row r="11" ht="15" customHeight="1" spans="1:8">
      <c r="A11" s="34">
        <v>21011</v>
      </c>
      <c r="B11" s="69" t="s">
        <v>56</v>
      </c>
      <c r="C11" s="18">
        <f t="shared" si="0"/>
        <v>0</v>
      </c>
      <c r="D11" s="35"/>
      <c r="E11" s="35"/>
      <c r="F11" s="35"/>
      <c r="G11" s="35"/>
      <c r="H11" s="35"/>
    </row>
    <row r="12" ht="15" customHeight="1" spans="1:8">
      <c r="A12" s="34">
        <v>2101102</v>
      </c>
      <c r="B12" s="69" t="s">
        <v>57</v>
      </c>
      <c r="C12" s="18">
        <f t="shared" si="0"/>
        <v>7.44</v>
      </c>
      <c r="D12" s="35">
        <v>7.44</v>
      </c>
      <c r="E12" s="35"/>
      <c r="F12" s="35"/>
      <c r="G12" s="35"/>
      <c r="H12" s="35"/>
    </row>
    <row r="13" ht="15" customHeight="1" spans="1:8">
      <c r="A13" s="34">
        <v>208</v>
      </c>
      <c r="B13" s="67" t="s">
        <v>58</v>
      </c>
      <c r="C13" s="18">
        <f t="shared" si="0"/>
        <v>0</v>
      </c>
      <c r="D13" s="35"/>
      <c r="E13" s="35"/>
      <c r="F13" s="35"/>
      <c r="G13" s="35"/>
      <c r="H13" s="35"/>
    </row>
    <row r="14" ht="15" customHeight="1" spans="1:8">
      <c r="A14" s="34">
        <v>20805</v>
      </c>
      <c r="B14" s="67" t="s">
        <v>59</v>
      </c>
      <c r="C14" s="18">
        <f t="shared" si="0"/>
        <v>0</v>
      </c>
      <c r="D14" s="35"/>
      <c r="E14" s="35"/>
      <c r="F14" s="35"/>
      <c r="G14" s="35"/>
      <c r="H14" s="35"/>
    </row>
    <row r="15" ht="22" customHeight="1" spans="1:8">
      <c r="A15" s="34">
        <v>2080505</v>
      </c>
      <c r="B15" s="69" t="s">
        <v>60</v>
      </c>
      <c r="C15" s="18">
        <f t="shared" si="0"/>
        <v>18.65</v>
      </c>
      <c r="D15" s="35">
        <v>18.65</v>
      </c>
      <c r="E15" s="35"/>
      <c r="F15" s="35"/>
      <c r="G15" s="35"/>
      <c r="H15" s="35"/>
    </row>
    <row r="16" ht="15" customHeight="1" spans="1:8">
      <c r="A16" s="34">
        <v>221</v>
      </c>
      <c r="B16" s="67" t="s">
        <v>61</v>
      </c>
      <c r="C16" s="18">
        <f t="shared" ref="C16:C21" si="1">D16+E16</f>
        <v>0</v>
      </c>
      <c r="D16" s="35"/>
      <c r="E16" s="35"/>
      <c r="F16" s="35"/>
      <c r="G16" s="35"/>
      <c r="H16" s="35"/>
    </row>
    <row r="17" ht="15" customHeight="1" spans="1:8">
      <c r="A17" s="34">
        <v>22101</v>
      </c>
      <c r="B17" s="69" t="s">
        <v>62</v>
      </c>
      <c r="C17" s="18">
        <f t="shared" si="1"/>
        <v>0</v>
      </c>
      <c r="D17" s="35"/>
      <c r="E17" s="35"/>
      <c r="F17" s="35"/>
      <c r="G17" s="35"/>
      <c r="H17" s="35"/>
    </row>
    <row r="18" ht="15" customHeight="1" spans="1:8">
      <c r="A18" s="34">
        <v>2210106</v>
      </c>
      <c r="B18" s="69" t="s">
        <v>63</v>
      </c>
      <c r="C18" s="18">
        <f t="shared" si="1"/>
        <v>39.5</v>
      </c>
      <c r="D18" s="35"/>
      <c r="E18" s="35">
        <v>39.5</v>
      </c>
      <c r="F18" s="35"/>
      <c r="G18" s="35"/>
      <c r="H18" s="35"/>
    </row>
    <row r="19" ht="15" customHeight="1" spans="1:8">
      <c r="A19" s="34">
        <v>221</v>
      </c>
      <c r="B19" t="s">
        <v>64</v>
      </c>
      <c r="C19" s="18">
        <f t="shared" si="1"/>
        <v>0</v>
      </c>
      <c r="D19" s="35"/>
      <c r="E19" s="35"/>
      <c r="F19" s="35"/>
      <c r="G19" s="35"/>
      <c r="H19" s="35"/>
    </row>
    <row r="20" ht="15" customHeight="1" spans="1:8">
      <c r="A20" s="34">
        <v>22103</v>
      </c>
      <c r="B20" s="66" t="s">
        <v>65</v>
      </c>
      <c r="C20" s="18">
        <f t="shared" si="1"/>
        <v>0</v>
      </c>
      <c r="D20" s="35"/>
      <c r="E20" s="35"/>
      <c r="F20" s="35"/>
      <c r="G20" s="35"/>
      <c r="H20" s="35"/>
    </row>
    <row r="21" ht="15" customHeight="1" spans="1:8">
      <c r="A21" s="34">
        <v>2210399</v>
      </c>
      <c r="B21" s="66" t="s">
        <v>66</v>
      </c>
      <c r="C21" s="18">
        <f t="shared" si="1"/>
        <v>4.62</v>
      </c>
      <c r="D21" s="35"/>
      <c r="E21" s="35">
        <v>4.62</v>
      </c>
      <c r="F21" s="35"/>
      <c r="G21" s="35"/>
      <c r="H21" s="35"/>
    </row>
    <row r="22" ht="15" customHeight="1" spans="1:8">
      <c r="A22" s="34"/>
      <c r="B22" s="88"/>
      <c r="C22" s="18"/>
      <c r="D22" s="35"/>
      <c r="E22" s="35"/>
      <c r="F22" s="35"/>
      <c r="G22" s="35"/>
      <c r="H22" s="35"/>
    </row>
    <row r="23" ht="15" customHeight="1" spans="1:8">
      <c r="A23" s="34"/>
      <c r="B23" s="88"/>
      <c r="C23" s="18"/>
      <c r="D23" s="35"/>
      <c r="E23" s="35"/>
      <c r="F23" s="35"/>
      <c r="G23" s="35"/>
      <c r="H23" s="35"/>
    </row>
    <row r="24" ht="15" customHeight="1" spans="1:8">
      <c r="A24" s="34"/>
      <c r="B24" s="88"/>
      <c r="C24" s="18"/>
      <c r="D24" s="35"/>
      <c r="E24" s="35"/>
      <c r="F24" s="35"/>
      <c r="G24" s="35"/>
      <c r="H24" s="35"/>
    </row>
    <row r="25" ht="15" customHeight="1" spans="1:8">
      <c r="A25" s="34"/>
      <c r="B25" s="88"/>
      <c r="C25" s="18"/>
      <c r="D25" s="35"/>
      <c r="E25" s="35"/>
      <c r="F25" s="35"/>
      <c r="G25" s="35"/>
      <c r="H25" s="35"/>
    </row>
    <row r="26" ht="15" customHeight="1" spans="1:8">
      <c r="A26" s="34"/>
      <c r="B26" s="88"/>
      <c r="C26" s="18"/>
      <c r="D26" s="35"/>
      <c r="E26" s="35"/>
      <c r="F26" s="35"/>
      <c r="G26" s="35"/>
      <c r="H26" s="35"/>
    </row>
    <row r="27" ht="15" customHeight="1" spans="1:8">
      <c r="A27" s="34"/>
      <c r="B27" s="88"/>
      <c r="C27" s="18"/>
      <c r="D27" s="35"/>
      <c r="E27" s="35"/>
      <c r="F27" s="35"/>
      <c r="G27" s="35"/>
      <c r="H27" s="35"/>
    </row>
    <row r="28" ht="15" customHeight="1" spans="1:8">
      <c r="A28" s="34"/>
      <c r="B28" s="88"/>
      <c r="C28" s="18"/>
      <c r="D28" s="35"/>
      <c r="E28" s="35"/>
      <c r="F28" s="35"/>
      <c r="G28" s="35"/>
      <c r="H28" s="35"/>
    </row>
    <row r="29" ht="13.5" customHeight="1" spans="1:8">
      <c r="A29" s="70"/>
      <c r="B29" s="46" t="s">
        <v>44</v>
      </c>
      <c r="C29" s="18">
        <f>C9+C12+C15+C18+C22+C21</f>
        <v>214.47</v>
      </c>
      <c r="D29" s="18">
        <f>D9+D12+D15</f>
        <v>166.35</v>
      </c>
      <c r="E29" s="18">
        <f>E9+E18+E21</f>
        <v>48.12</v>
      </c>
      <c r="F29" s="18">
        <f t="shared" ref="E29:H29" si="2">F15+F11+F7</f>
        <v>0</v>
      </c>
      <c r="G29" s="18">
        <f t="shared" si="2"/>
        <v>0</v>
      </c>
      <c r="H29" s="18">
        <f t="shared" si="2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13" workbookViewId="0">
      <selection activeCell="H9" sqref="H9"/>
    </sheetView>
  </sheetViews>
  <sheetFormatPr defaultColWidth="9" defaultRowHeight="14.4"/>
  <cols>
    <col min="1" max="1" width="15.6296296296296" customWidth="1"/>
    <col min="5" max="5" width="15.6296296296296" customWidth="1"/>
    <col min="10" max="10" width="10.3796296296296" customWidth="1"/>
  </cols>
  <sheetData>
    <row r="1" ht="27.75" customHeight="1" spans="1:10">
      <c r="A1" s="37" t="s">
        <v>67</v>
      </c>
      <c r="B1" s="37"/>
      <c r="C1" s="37"/>
      <c r="D1" s="37"/>
      <c r="E1" s="37"/>
      <c r="F1" s="37"/>
      <c r="G1" s="37"/>
      <c r="H1" s="37"/>
      <c r="I1" s="37"/>
      <c r="J1" s="37"/>
    </row>
    <row r="2" ht="15" customHeight="1" spans="1:10">
      <c r="A2" s="71" t="s">
        <v>68</v>
      </c>
      <c r="B2" s="71"/>
      <c r="C2" s="71"/>
      <c r="D2" s="71"/>
      <c r="E2" s="71"/>
      <c r="F2" s="71"/>
      <c r="G2" s="71"/>
      <c r="H2" s="71"/>
      <c r="I2" s="71"/>
      <c r="J2" s="71"/>
    </row>
    <row r="3" ht="25.15" customHeight="1" spans="1:10">
      <c r="A3" s="72" t="s">
        <v>69</v>
      </c>
      <c r="B3" s="72"/>
      <c r="C3" s="72"/>
      <c r="D3" s="72"/>
      <c r="E3" s="72" t="s">
        <v>70</v>
      </c>
      <c r="F3" s="72"/>
      <c r="G3" s="72"/>
      <c r="H3" s="72"/>
      <c r="I3" s="72"/>
      <c r="J3" s="72"/>
    </row>
    <row r="4" ht="15" customHeight="1" spans="1:10">
      <c r="A4" s="72" t="s">
        <v>4</v>
      </c>
      <c r="B4" s="17" t="s">
        <v>5</v>
      </c>
      <c r="C4" s="17" t="s">
        <v>6</v>
      </c>
      <c r="D4" s="17" t="s">
        <v>7</v>
      </c>
      <c r="E4" s="72" t="s">
        <v>4</v>
      </c>
      <c r="F4" s="17" t="s">
        <v>5</v>
      </c>
      <c r="G4" s="72" t="s">
        <v>33</v>
      </c>
      <c r="H4" s="72"/>
      <c r="I4" s="72" t="s">
        <v>34</v>
      </c>
      <c r="J4" s="72"/>
    </row>
    <row r="5" ht="48" spans="1:10">
      <c r="A5" s="72"/>
      <c r="B5" s="17"/>
      <c r="C5" s="17"/>
      <c r="D5" s="17"/>
      <c r="E5" s="72"/>
      <c r="F5" s="17"/>
      <c r="G5" s="17" t="s">
        <v>6</v>
      </c>
      <c r="H5" s="17" t="s">
        <v>7</v>
      </c>
      <c r="I5" s="17" t="s">
        <v>6</v>
      </c>
      <c r="J5" s="17" t="s">
        <v>7</v>
      </c>
    </row>
    <row r="6" ht="25.15" customHeight="1" spans="1:10">
      <c r="A6" s="73" t="s">
        <v>71</v>
      </c>
      <c r="B6" s="74">
        <f>SUM(C6:D6)</f>
        <v>214.47</v>
      </c>
      <c r="C6" s="75">
        <f>C7+C8+C9</f>
        <v>214.47</v>
      </c>
      <c r="D6" s="75">
        <f>D7+D8+D9</f>
        <v>0</v>
      </c>
      <c r="E6" s="41" t="s">
        <v>9</v>
      </c>
      <c r="F6" s="74">
        <f>SUM(G6:J6)</f>
        <v>241.47</v>
      </c>
      <c r="G6" s="76">
        <v>241.47</v>
      </c>
      <c r="H6" s="76"/>
      <c r="I6" s="76"/>
      <c r="J6" s="76"/>
    </row>
    <row r="7" ht="25.15" customHeight="1" spans="1:10">
      <c r="A7" s="73" t="s">
        <v>72</v>
      </c>
      <c r="B7" s="74">
        <f>SUM(C7:D7)</f>
        <v>214.47</v>
      </c>
      <c r="C7" s="75">
        <v>214.47</v>
      </c>
      <c r="D7" s="75"/>
      <c r="E7" s="41" t="s">
        <v>73</v>
      </c>
      <c r="F7" s="74">
        <f t="shared" ref="F7:F14" si="0">SUM(G7:J7)</f>
        <v>0</v>
      </c>
      <c r="G7" s="76"/>
      <c r="H7" s="76"/>
      <c r="I7" s="76"/>
      <c r="J7" s="76"/>
    </row>
    <row r="8" ht="25.15" customHeight="1" spans="1:10">
      <c r="A8" s="73" t="s">
        <v>74</v>
      </c>
      <c r="B8" s="74">
        <f t="shared" ref="B8:B14" si="1">SUM(C8:D8)</f>
        <v>0</v>
      </c>
      <c r="C8" s="75"/>
      <c r="D8" s="75"/>
      <c r="E8" s="41" t="s">
        <v>75</v>
      </c>
      <c r="F8" s="74">
        <f t="shared" si="0"/>
        <v>0</v>
      </c>
      <c r="G8" s="76"/>
      <c r="H8" s="76"/>
      <c r="I8" s="76"/>
      <c r="J8" s="76"/>
    </row>
    <row r="9" ht="25.15" customHeight="1" spans="1:10">
      <c r="A9" s="73" t="s">
        <v>76</v>
      </c>
      <c r="B9" s="74">
        <f t="shared" si="1"/>
        <v>0</v>
      </c>
      <c r="C9" s="75"/>
      <c r="D9" s="75"/>
      <c r="E9" s="41" t="s">
        <v>13</v>
      </c>
      <c r="F9" s="74">
        <f t="shared" si="0"/>
        <v>0</v>
      </c>
      <c r="G9" s="76"/>
      <c r="H9" s="76"/>
      <c r="I9" s="76"/>
      <c r="J9" s="76"/>
    </row>
    <row r="10" ht="25.15" customHeight="1" spans="1:10">
      <c r="A10" s="77"/>
      <c r="B10" s="74">
        <f t="shared" si="1"/>
        <v>0</v>
      </c>
      <c r="C10" s="75"/>
      <c r="D10" s="75"/>
      <c r="E10" s="41"/>
      <c r="F10" s="74">
        <f t="shared" si="0"/>
        <v>0</v>
      </c>
      <c r="G10" s="76"/>
      <c r="H10" s="76"/>
      <c r="I10" s="76"/>
      <c r="J10" s="76"/>
    </row>
    <row r="11" ht="25.15" customHeight="1" spans="1:10">
      <c r="A11" s="77"/>
      <c r="B11" s="74">
        <f t="shared" si="1"/>
        <v>0</v>
      </c>
      <c r="C11" s="75"/>
      <c r="D11" s="75"/>
      <c r="E11" s="41"/>
      <c r="F11" s="74">
        <f t="shared" si="0"/>
        <v>0</v>
      </c>
      <c r="G11" s="76"/>
      <c r="H11" s="76"/>
      <c r="I11" s="76"/>
      <c r="J11" s="76"/>
    </row>
    <row r="12" ht="25.15" customHeight="1" spans="1:10">
      <c r="A12" s="78"/>
      <c r="B12" s="74">
        <f t="shared" si="1"/>
        <v>0</v>
      </c>
      <c r="C12" s="75"/>
      <c r="D12" s="75"/>
      <c r="E12" s="41"/>
      <c r="F12" s="74">
        <f t="shared" si="0"/>
        <v>0</v>
      </c>
      <c r="G12" s="76"/>
      <c r="H12" s="76"/>
      <c r="I12" s="76"/>
      <c r="J12" s="76"/>
    </row>
    <row r="13" ht="25.15" customHeight="1" spans="1:10">
      <c r="A13" s="78"/>
      <c r="B13" s="74">
        <f t="shared" si="1"/>
        <v>0</v>
      </c>
      <c r="C13" s="75"/>
      <c r="D13" s="75"/>
      <c r="E13" s="41"/>
      <c r="F13" s="74">
        <f t="shared" si="0"/>
        <v>0</v>
      </c>
      <c r="G13" s="76"/>
      <c r="H13" s="76"/>
      <c r="I13" s="76"/>
      <c r="J13" s="76"/>
    </row>
    <row r="14" ht="25.15" customHeight="1" spans="1:10">
      <c r="A14" s="78"/>
      <c r="B14" s="74">
        <f t="shared" si="1"/>
        <v>0</v>
      </c>
      <c r="C14" s="75"/>
      <c r="D14" s="75"/>
      <c r="E14" s="41"/>
      <c r="F14" s="74">
        <f t="shared" si="0"/>
        <v>0</v>
      </c>
      <c r="G14" s="76"/>
      <c r="H14" s="76"/>
      <c r="I14" s="76"/>
      <c r="J14" s="76"/>
    </row>
    <row r="15" ht="25.15" customHeight="1" spans="1:10">
      <c r="A15" s="79" t="s">
        <v>77</v>
      </c>
      <c r="B15" s="74">
        <f>SUM(B6)</f>
        <v>214.47</v>
      </c>
      <c r="C15" s="74">
        <f>C6</f>
        <v>214.47</v>
      </c>
      <c r="D15" s="74">
        <f>D6</f>
        <v>0</v>
      </c>
      <c r="E15" s="79" t="s">
        <v>78</v>
      </c>
      <c r="F15" s="74">
        <f>SUM(F6:F14)</f>
        <v>241.47</v>
      </c>
      <c r="G15" s="74">
        <f>SUM(G6:G14)</f>
        <v>241.47</v>
      </c>
      <c r="H15" s="74">
        <f>SUM(H6:H14)</f>
        <v>0</v>
      </c>
      <c r="I15" s="74">
        <f>SUM(I6:I14)</f>
        <v>0</v>
      </c>
      <c r="J15" s="74">
        <f>SUM(J6:J14)</f>
        <v>0</v>
      </c>
    </row>
    <row r="16" ht="25.15" customHeight="1" spans="1:10">
      <c r="A16" s="80" t="s">
        <v>79</v>
      </c>
      <c r="B16" s="74">
        <f>C16+D16</f>
        <v>0</v>
      </c>
      <c r="C16" s="75">
        <f>C17+C18+C19</f>
        <v>0</v>
      </c>
      <c r="D16" s="75">
        <f>D17+D18+D19</f>
        <v>0</v>
      </c>
      <c r="E16" s="78" t="s">
        <v>80</v>
      </c>
      <c r="F16" s="74"/>
      <c r="G16" s="76"/>
      <c r="H16" s="76"/>
      <c r="I16" s="76"/>
      <c r="J16" s="76"/>
    </row>
    <row r="17" ht="25.15" customHeight="1" spans="1:10">
      <c r="A17" s="80" t="s">
        <v>72</v>
      </c>
      <c r="B17" s="74">
        <f>C17+D17</f>
        <v>0</v>
      </c>
      <c r="C17" s="75"/>
      <c r="D17" s="75"/>
      <c r="E17" s="78"/>
      <c r="F17" s="74"/>
      <c r="G17" s="76"/>
      <c r="H17" s="76"/>
      <c r="I17" s="76"/>
      <c r="J17" s="76"/>
    </row>
    <row r="18" ht="25.15" customHeight="1" spans="1:10">
      <c r="A18" s="80" t="s">
        <v>74</v>
      </c>
      <c r="B18" s="74">
        <f>C18+D18</f>
        <v>0</v>
      </c>
      <c r="C18" s="75"/>
      <c r="D18" s="75"/>
      <c r="E18" s="78"/>
      <c r="F18" s="74"/>
      <c r="G18" s="76"/>
      <c r="H18" s="76"/>
      <c r="I18" s="76"/>
      <c r="J18" s="76"/>
    </row>
    <row r="19" ht="33" customHeight="1" spans="1:10">
      <c r="A19" s="80" t="s">
        <v>76</v>
      </c>
      <c r="B19" s="74">
        <f>C19+D19</f>
        <v>0</v>
      </c>
      <c r="C19" s="75"/>
      <c r="D19" s="75"/>
      <c r="E19" s="78"/>
      <c r="F19" s="74"/>
      <c r="G19" s="76"/>
      <c r="H19" s="76"/>
      <c r="I19" s="76"/>
      <c r="J19" s="76"/>
    </row>
    <row r="20" ht="28.9" customHeight="1" spans="1:10">
      <c r="A20" s="79" t="s">
        <v>26</v>
      </c>
      <c r="B20" s="74">
        <f>SUM(B15:B19)</f>
        <v>214.47</v>
      </c>
      <c r="C20" s="74">
        <f>SUM(C15:C19)</f>
        <v>214.47</v>
      </c>
      <c r="D20" s="74">
        <f>SUM(D15:D19)</f>
        <v>0</v>
      </c>
      <c r="E20" s="79" t="s">
        <v>27</v>
      </c>
      <c r="F20" s="74">
        <f>SUM(F15:F19)</f>
        <v>241.47</v>
      </c>
      <c r="G20" s="74">
        <f>SUM(G15:G19)</f>
        <v>241.47</v>
      </c>
      <c r="H20" s="74">
        <f>SUM(H15:H19)</f>
        <v>0</v>
      </c>
      <c r="I20" s="74">
        <f>SUM(I15:I19)</f>
        <v>0</v>
      </c>
      <c r="J20" s="74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F11" sqref="F11"/>
    </sheetView>
  </sheetViews>
  <sheetFormatPr defaultColWidth="9" defaultRowHeight="14.4" outlineLevelCol="7"/>
  <cols>
    <col min="1" max="1" width="13" customWidth="1"/>
    <col min="2" max="2" width="15.25" customWidth="1"/>
    <col min="3" max="3" width="9.22222222222222"/>
    <col min="4" max="4" width="12" customWidth="1"/>
    <col min="5" max="5" width="15" customWidth="1"/>
    <col min="6" max="6" width="13" customWidth="1"/>
    <col min="7" max="7" width="17.6296296296296" customWidth="1"/>
  </cols>
  <sheetData>
    <row r="1" ht="28.5" customHeight="1" spans="1:7">
      <c r="A1" s="11" t="s">
        <v>81</v>
      </c>
      <c r="B1" s="37"/>
      <c r="C1" s="37"/>
      <c r="D1" s="37"/>
      <c r="E1" s="37"/>
      <c r="F1" s="37"/>
      <c r="G1" s="37"/>
    </row>
    <row r="2" ht="15" customHeight="1" spans="1:7">
      <c r="A2" s="28"/>
      <c r="B2" s="28"/>
      <c r="C2" s="28"/>
      <c r="D2" s="28"/>
      <c r="E2" s="28"/>
      <c r="F2" s="28"/>
      <c r="G2" s="29" t="s">
        <v>1</v>
      </c>
    </row>
    <row r="3" s="60" customFormat="1" ht="26.25" customHeight="1" spans="1:7">
      <c r="A3" s="61" t="s">
        <v>82</v>
      </c>
      <c r="B3" s="61" t="s">
        <v>82</v>
      </c>
      <c r="C3" s="61" t="s">
        <v>30</v>
      </c>
      <c r="D3" s="61" t="s">
        <v>48</v>
      </c>
      <c r="E3" s="62"/>
      <c r="F3" s="62"/>
      <c r="G3" s="63" t="s">
        <v>83</v>
      </c>
    </row>
    <row r="4" s="60" customFormat="1" ht="24" customHeight="1" spans="1:7">
      <c r="A4" s="61" t="s">
        <v>84</v>
      </c>
      <c r="B4" s="61" t="s">
        <v>85</v>
      </c>
      <c r="C4" s="62"/>
      <c r="D4" s="64" t="s">
        <v>86</v>
      </c>
      <c r="E4" s="61" t="s">
        <v>87</v>
      </c>
      <c r="F4" s="61" t="s">
        <v>88</v>
      </c>
      <c r="G4" s="65"/>
    </row>
    <row r="5" ht="24" customHeight="1" spans="1:7">
      <c r="A5" s="66">
        <v>212</v>
      </c>
      <c r="B5" s="67" t="s">
        <v>9</v>
      </c>
      <c r="C5" s="18">
        <f>D5+G5</f>
        <v>1.2</v>
      </c>
      <c r="D5" s="18">
        <f>SUM(E5:F5)</f>
        <v>1.2</v>
      </c>
      <c r="E5" s="68"/>
      <c r="F5" s="35">
        <v>1.2</v>
      </c>
      <c r="G5" s="68"/>
    </row>
    <row r="6" ht="24" customHeight="1" spans="1:8">
      <c r="A6" s="66">
        <v>21201</v>
      </c>
      <c r="B6" s="69" t="s">
        <v>53</v>
      </c>
      <c r="C6" s="18">
        <f>D6+G6</f>
        <v>0</v>
      </c>
      <c r="D6" s="18">
        <f t="shared" ref="D6:D26" si="0">SUM(E6:F6)</f>
        <v>0</v>
      </c>
      <c r="E6" s="68"/>
      <c r="F6" s="68"/>
      <c r="G6" s="33"/>
      <c r="H6" s="25"/>
    </row>
    <row r="7" ht="24" customHeight="1" spans="1:7">
      <c r="A7" s="66">
        <v>2120109</v>
      </c>
      <c r="B7" s="69" t="s">
        <v>54</v>
      </c>
      <c r="C7" s="18">
        <f>D7+G7</f>
        <v>144.26</v>
      </c>
      <c r="D7" s="18">
        <f>SUM(E7:F7)</f>
        <v>140.26</v>
      </c>
      <c r="E7" s="35">
        <v>127.46</v>
      </c>
      <c r="F7" s="35">
        <v>12.8</v>
      </c>
      <c r="G7" s="33">
        <v>4</v>
      </c>
    </row>
    <row r="8" ht="24" customHeight="1" spans="1:7">
      <c r="A8" s="34">
        <v>210</v>
      </c>
      <c r="B8" s="67" t="s">
        <v>55</v>
      </c>
      <c r="C8" s="18">
        <f t="shared" ref="C7:C26" si="1">D8+G8</f>
        <v>0</v>
      </c>
      <c r="D8" s="18">
        <f t="shared" si="0"/>
        <v>0</v>
      </c>
      <c r="E8" s="35"/>
      <c r="F8" s="68"/>
      <c r="G8" s="68"/>
    </row>
    <row r="9" ht="24" customHeight="1" spans="1:7">
      <c r="A9" s="34">
        <v>21011</v>
      </c>
      <c r="B9" s="69" t="s">
        <v>56</v>
      </c>
      <c r="C9" s="18">
        <f t="shared" si="1"/>
        <v>0</v>
      </c>
      <c r="D9" s="18">
        <f t="shared" si="0"/>
        <v>0</v>
      </c>
      <c r="E9" s="35"/>
      <c r="F9" s="35"/>
      <c r="G9" s="35"/>
    </row>
    <row r="10" ht="24" customHeight="1" spans="1:7">
      <c r="A10" s="34">
        <v>2101102</v>
      </c>
      <c r="B10" s="69" t="s">
        <v>57</v>
      </c>
      <c r="C10" s="18">
        <f t="shared" si="1"/>
        <v>7.44</v>
      </c>
      <c r="D10" s="18">
        <f t="shared" si="0"/>
        <v>7.44</v>
      </c>
      <c r="E10" s="35">
        <v>7.44</v>
      </c>
      <c r="F10" s="35"/>
      <c r="G10" s="35"/>
    </row>
    <row r="11" ht="24" customHeight="1" spans="1:7">
      <c r="A11" s="34">
        <v>208</v>
      </c>
      <c r="B11" s="67" t="s">
        <v>58</v>
      </c>
      <c r="C11" s="18">
        <f t="shared" si="1"/>
        <v>0</v>
      </c>
      <c r="D11" s="18">
        <f t="shared" si="0"/>
        <v>0</v>
      </c>
      <c r="E11" s="35"/>
      <c r="F11" s="35"/>
      <c r="G11" s="35"/>
    </row>
    <row r="12" ht="24" customHeight="1" spans="1:7">
      <c r="A12" s="34">
        <v>20805</v>
      </c>
      <c r="B12" s="67" t="s">
        <v>59</v>
      </c>
      <c r="C12" s="18">
        <f t="shared" si="1"/>
        <v>0</v>
      </c>
      <c r="D12" s="18">
        <f t="shared" si="0"/>
        <v>0</v>
      </c>
      <c r="E12" s="35"/>
      <c r="F12" s="35"/>
      <c r="G12" s="35"/>
    </row>
    <row r="13" ht="24" customHeight="1" spans="1:7">
      <c r="A13" s="34">
        <v>2080505</v>
      </c>
      <c r="B13" s="69" t="s">
        <v>60</v>
      </c>
      <c r="C13" s="18">
        <f t="shared" si="1"/>
        <v>18.65</v>
      </c>
      <c r="D13" s="18">
        <f t="shared" si="0"/>
        <v>18.65</v>
      </c>
      <c r="E13" s="35">
        <v>18.65</v>
      </c>
      <c r="F13" s="35"/>
      <c r="G13" s="35"/>
    </row>
    <row r="14" ht="24" customHeight="1" spans="1:7">
      <c r="A14" s="34">
        <v>221</v>
      </c>
      <c r="B14" s="67" t="s">
        <v>61</v>
      </c>
      <c r="C14" s="18">
        <f t="shared" si="1"/>
        <v>0</v>
      </c>
      <c r="D14" s="18">
        <f t="shared" si="0"/>
        <v>0</v>
      </c>
      <c r="E14" s="35"/>
      <c r="F14" s="35"/>
      <c r="G14" s="35"/>
    </row>
    <row r="15" ht="24" customHeight="1" spans="1:7">
      <c r="A15" s="34">
        <v>22101</v>
      </c>
      <c r="B15" s="69" t="s">
        <v>62</v>
      </c>
      <c r="C15" s="18">
        <f t="shared" si="1"/>
        <v>0</v>
      </c>
      <c r="D15" s="18">
        <f t="shared" si="0"/>
        <v>0</v>
      </c>
      <c r="E15" s="35"/>
      <c r="F15" s="35"/>
      <c r="G15" s="35"/>
    </row>
    <row r="16" ht="24" customHeight="1" spans="1:7">
      <c r="A16" s="34">
        <v>2210106</v>
      </c>
      <c r="B16" s="69" t="s">
        <v>63</v>
      </c>
      <c r="C16" s="18">
        <f t="shared" si="1"/>
        <v>39.5</v>
      </c>
      <c r="D16" s="18">
        <f t="shared" si="0"/>
        <v>0</v>
      </c>
      <c r="E16" s="35"/>
      <c r="F16" s="35"/>
      <c r="G16" s="35">
        <v>39.5</v>
      </c>
    </row>
    <row r="17" ht="24" customHeight="1" spans="1:7">
      <c r="A17" s="34">
        <v>221</v>
      </c>
      <c r="B17" t="s">
        <v>64</v>
      </c>
      <c r="C17" s="18">
        <f t="shared" si="1"/>
        <v>0</v>
      </c>
      <c r="D17" s="18">
        <f t="shared" si="0"/>
        <v>0</v>
      </c>
      <c r="E17" s="35"/>
      <c r="F17" s="35"/>
      <c r="G17" s="35"/>
    </row>
    <row r="18" ht="24" customHeight="1" spans="1:7">
      <c r="A18" s="34">
        <v>22103</v>
      </c>
      <c r="B18" s="66" t="s">
        <v>65</v>
      </c>
      <c r="C18" s="18">
        <f t="shared" si="1"/>
        <v>0</v>
      </c>
      <c r="D18" s="18">
        <f t="shared" si="0"/>
        <v>0</v>
      </c>
      <c r="E18" s="35"/>
      <c r="F18" s="35"/>
      <c r="G18" s="35"/>
    </row>
    <row r="19" ht="24" customHeight="1" spans="1:7">
      <c r="A19" s="34">
        <v>2210399</v>
      </c>
      <c r="B19" s="66" t="s">
        <v>66</v>
      </c>
      <c r="C19" s="18">
        <f t="shared" si="1"/>
        <v>4.62</v>
      </c>
      <c r="D19" s="18">
        <f t="shared" si="0"/>
        <v>0</v>
      </c>
      <c r="E19" s="35"/>
      <c r="F19" s="35"/>
      <c r="G19" s="35">
        <v>4.62</v>
      </c>
    </row>
    <row r="20" ht="24" customHeight="1" spans="1:7">
      <c r="A20" s="34"/>
      <c r="B20" s="34"/>
      <c r="C20" s="18">
        <f t="shared" si="1"/>
        <v>0</v>
      </c>
      <c r="D20" s="18">
        <f t="shared" si="0"/>
        <v>0</v>
      </c>
      <c r="E20" s="35"/>
      <c r="F20" s="35"/>
      <c r="G20" s="35"/>
    </row>
    <row r="21" ht="24" customHeight="1" spans="1:7">
      <c r="A21" s="34"/>
      <c r="B21" s="34"/>
      <c r="C21" s="18">
        <f t="shared" si="1"/>
        <v>0</v>
      </c>
      <c r="D21" s="18">
        <f t="shared" si="0"/>
        <v>0</v>
      </c>
      <c r="E21" s="35"/>
      <c r="F21" s="35"/>
      <c r="G21" s="35"/>
    </row>
    <row r="22" ht="24" customHeight="1" spans="1:7">
      <c r="A22" s="34"/>
      <c r="B22" s="34"/>
      <c r="C22" s="18">
        <f t="shared" si="1"/>
        <v>0</v>
      </c>
      <c r="D22" s="18">
        <f t="shared" si="0"/>
        <v>0</v>
      </c>
      <c r="E22" s="35"/>
      <c r="F22" s="35"/>
      <c r="G22" s="35"/>
    </row>
    <row r="23" ht="24" customHeight="1" spans="1:7">
      <c r="A23" s="34"/>
      <c r="B23" s="34"/>
      <c r="C23" s="18">
        <f t="shared" si="1"/>
        <v>0</v>
      </c>
      <c r="D23" s="18">
        <f t="shared" si="0"/>
        <v>0</v>
      </c>
      <c r="E23" s="35"/>
      <c r="F23" s="35"/>
      <c r="G23" s="35"/>
    </row>
    <row r="24" ht="24" customHeight="1" spans="1:7">
      <c r="A24" s="34"/>
      <c r="B24" s="34"/>
      <c r="C24" s="18">
        <f t="shared" si="1"/>
        <v>0</v>
      </c>
      <c r="D24" s="18">
        <f t="shared" si="0"/>
        <v>0</v>
      </c>
      <c r="E24" s="35"/>
      <c r="F24" s="35"/>
      <c r="G24" s="35"/>
    </row>
    <row r="25" ht="24" customHeight="1" spans="1:7">
      <c r="A25" s="34"/>
      <c r="B25" s="34"/>
      <c r="C25" s="18">
        <f t="shared" si="1"/>
        <v>0</v>
      </c>
      <c r="D25" s="18">
        <f t="shared" si="0"/>
        <v>0</v>
      </c>
      <c r="E25" s="35"/>
      <c r="F25" s="35"/>
      <c r="G25" s="35"/>
    </row>
    <row r="26" ht="24" customHeight="1" spans="1:7">
      <c r="A26" s="34"/>
      <c r="B26" s="34"/>
      <c r="C26" s="18">
        <f t="shared" si="1"/>
        <v>0</v>
      </c>
      <c r="D26" s="18">
        <f t="shared" si="0"/>
        <v>0</v>
      </c>
      <c r="E26" s="35"/>
      <c r="F26" s="35"/>
      <c r="G26" s="35"/>
    </row>
    <row r="27" ht="24" customHeight="1" spans="1:7">
      <c r="A27" s="70"/>
      <c r="B27" s="36" t="s">
        <v>44</v>
      </c>
      <c r="C27" s="18">
        <f>C7+C10+C13+C16+C19</f>
        <v>214.47</v>
      </c>
      <c r="D27" s="18">
        <f>D7+D10+D13</f>
        <v>166.35</v>
      </c>
      <c r="E27" s="18">
        <f>E7+E10+E13</f>
        <v>153.55</v>
      </c>
      <c r="F27" s="18">
        <f>F7</f>
        <v>12.8</v>
      </c>
      <c r="G27" s="18">
        <f>G19+G16+G7</f>
        <v>48.12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13" workbookViewId="0">
      <selection activeCell="E15" sqref="E15"/>
    </sheetView>
  </sheetViews>
  <sheetFormatPr defaultColWidth="9" defaultRowHeight="14.4" outlineLevelCol="4"/>
  <cols>
    <col min="1" max="1" width="11.25" customWidth="1"/>
    <col min="2" max="2" width="18.1296296296296" customWidth="1"/>
    <col min="3" max="5" width="11.25" customWidth="1"/>
  </cols>
  <sheetData>
    <row r="1" ht="55.5" customHeight="1" spans="1:5">
      <c r="A1" s="11" t="s">
        <v>89</v>
      </c>
      <c r="B1" s="37"/>
      <c r="C1" s="37"/>
      <c r="D1" s="37"/>
      <c r="E1" s="37"/>
    </row>
    <row r="2" ht="15" customHeight="1" spans="1:5">
      <c r="A2" s="44"/>
      <c r="B2" s="44"/>
      <c r="C2" s="45"/>
      <c r="D2" s="45" t="s">
        <v>90</v>
      </c>
      <c r="E2" s="45"/>
    </row>
    <row r="3" ht="24" spans="1:5">
      <c r="A3" s="17" t="s">
        <v>91</v>
      </c>
      <c r="B3" s="17" t="s">
        <v>92</v>
      </c>
      <c r="C3" s="30" t="s">
        <v>44</v>
      </c>
      <c r="D3" s="31" t="s">
        <v>87</v>
      </c>
      <c r="E3" s="31" t="s">
        <v>88</v>
      </c>
    </row>
    <row r="4" ht="25.15" customHeight="1" spans="1:5">
      <c r="A4" s="46">
        <v>301</v>
      </c>
      <c r="B4" s="47" t="s">
        <v>93</v>
      </c>
      <c r="C4" s="48">
        <f>SUM(C5:C15)</f>
        <v>153.55</v>
      </c>
      <c r="D4" s="49">
        <f>SUM(D5:D15)</f>
        <v>153.55</v>
      </c>
      <c r="E4" s="49">
        <f>SUM(E5:E15)</f>
        <v>0</v>
      </c>
    </row>
    <row r="5" ht="25.15" customHeight="1" spans="1:5">
      <c r="A5" s="50">
        <v>30101</v>
      </c>
      <c r="B5" s="51" t="s">
        <v>94</v>
      </c>
      <c r="C5" s="48">
        <f>SUM(D5:E5)</f>
        <v>62.09</v>
      </c>
      <c r="D5" s="52">
        <v>62.09</v>
      </c>
      <c r="E5" s="52"/>
    </row>
    <row r="6" ht="25.15" customHeight="1" spans="1:5">
      <c r="A6" s="50">
        <v>30102</v>
      </c>
      <c r="B6" s="51" t="s">
        <v>95</v>
      </c>
      <c r="C6" s="48">
        <f>SUM(D6:E6)</f>
        <v>6.87</v>
      </c>
      <c r="D6" s="52">
        <v>6.87</v>
      </c>
      <c r="E6" s="52"/>
    </row>
    <row r="7" ht="25.15" customHeight="1" spans="1:5">
      <c r="A7" s="50">
        <v>30103</v>
      </c>
      <c r="B7" s="51" t="s">
        <v>96</v>
      </c>
      <c r="C7" s="48">
        <f>SUM(D7:E7)</f>
        <v>5.17</v>
      </c>
      <c r="D7" s="53">
        <v>5.17</v>
      </c>
      <c r="E7" s="52"/>
    </row>
    <row r="8" ht="25.15" customHeight="1" spans="1:5">
      <c r="A8" s="50">
        <v>30107</v>
      </c>
      <c r="B8" s="54" t="s">
        <v>97</v>
      </c>
      <c r="C8" s="48">
        <f>SUM(D8:E8)</f>
        <v>40.42</v>
      </c>
      <c r="D8" s="53">
        <v>40.42</v>
      </c>
      <c r="E8" s="52"/>
    </row>
    <row r="9" ht="25.15" customHeight="1" spans="1:5">
      <c r="A9" s="50">
        <v>30199</v>
      </c>
      <c r="B9" s="54" t="s">
        <v>98</v>
      </c>
      <c r="C9" s="48">
        <f>D9+E9</f>
        <v>2.17</v>
      </c>
      <c r="D9" s="53">
        <v>2.17</v>
      </c>
      <c r="E9" s="52"/>
    </row>
    <row r="10" ht="25.15" customHeight="1" spans="1:5">
      <c r="A10" s="50">
        <v>30113</v>
      </c>
      <c r="B10" s="54" t="s">
        <v>99</v>
      </c>
      <c r="C10" s="48">
        <f>D10+E10</f>
        <v>9.31</v>
      </c>
      <c r="D10" s="53">
        <v>9.31</v>
      </c>
      <c r="E10" s="52"/>
    </row>
    <row r="11" ht="25.15" customHeight="1" spans="1:5">
      <c r="A11" s="50">
        <v>30112</v>
      </c>
      <c r="B11" s="54" t="s">
        <v>100</v>
      </c>
      <c r="C11" s="48">
        <f>D11+E11</f>
        <v>0.35</v>
      </c>
      <c r="D11" s="53">
        <v>0.35</v>
      </c>
      <c r="E11" s="52"/>
    </row>
    <row r="12" ht="25.15" customHeight="1" spans="1:5">
      <c r="A12" s="41">
        <v>30110</v>
      </c>
      <c r="B12" s="40" t="s">
        <v>101</v>
      </c>
      <c r="C12" s="48">
        <f>SUM(D12:E12)</f>
        <v>7.44</v>
      </c>
      <c r="D12" s="52">
        <v>7.44</v>
      </c>
      <c r="E12" s="55"/>
    </row>
    <row r="13" ht="25.15" customHeight="1" spans="1:5">
      <c r="A13" s="41">
        <v>30112</v>
      </c>
      <c r="B13" s="40" t="s">
        <v>100</v>
      </c>
      <c r="C13" s="48">
        <f>D13+E13</f>
        <v>0.81</v>
      </c>
      <c r="D13" s="52">
        <v>0.81</v>
      </c>
      <c r="E13" s="55"/>
    </row>
    <row r="14" ht="25.15" customHeight="1" spans="1:5">
      <c r="A14" s="41">
        <v>30108</v>
      </c>
      <c r="B14" s="40" t="s">
        <v>102</v>
      </c>
      <c r="C14" s="48">
        <f>D14+E14</f>
        <v>18.65</v>
      </c>
      <c r="D14" s="52">
        <v>18.65</v>
      </c>
      <c r="E14" s="55"/>
    </row>
    <row r="15" ht="25.15" customHeight="1" spans="1:5">
      <c r="A15" s="41">
        <v>30302</v>
      </c>
      <c r="B15" s="40" t="s">
        <v>103</v>
      </c>
      <c r="C15" s="48">
        <f>D15+E15</f>
        <v>0.27</v>
      </c>
      <c r="D15" s="52">
        <v>0.27</v>
      </c>
      <c r="E15" s="55"/>
    </row>
    <row r="16" ht="25.15" customHeight="1" spans="1:5">
      <c r="A16" s="46">
        <v>302</v>
      </c>
      <c r="B16" s="47" t="s">
        <v>104</v>
      </c>
      <c r="C16" s="48">
        <f>SUM(C17:C26)</f>
        <v>12.8</v>
      </c>
      <c r="D16" s="56">
        <f>SUM(D17:D26)</f>
        <v>0</v>
      </c>
      <c r="E16" s="48">
        <f>SUM(E17:E26)</f>
        <v>12.8</v>
      </c>
    </row>
    <row r="17" ht="25.15" customHeight="1" spans="1:5">
      <c r="A17" s="50">
        <v>30201</v>
      </c>
      <c r="B17" s="40" t="s">
        <v>105</v>
      </c>
      <c r="C17" s="48">
        <f t="shared" ref="C17:C22" si="0">SUM(E17:E17)</f>
        <v>3.5</v>
      </c>
      <c r="D17" s="42"/>
      <c r="E17" s="55">
        <v>3.5</v>
      </c>
    </row>
    <row r="18" ht="25.15" customHeight="1" spans="1:5">
      <c r="A18" s="50">
        <v>30202</v>
      </c>
      <c r="B18" s="40" t="s">
        <v>106</v>
      </c>
      <c r="C18" s="48">
        <f t="shared" si="0"/>
        <v>0.6</v>
      </c>
      <c r="D18" s="42"/>
      <c r="E18" s="57">
        <v>0.6</v>
      </c>
    </row>
    <row r="19" ht="25.15" customHeight="1" spans="1:5">
      <c r="A19" s="50">
        <v>30205</v>
      </c>
      <c r="B19" s="40" t="s">
        <v>107</v>
      </c>
      <c r="C19" s="48">
        <f t="shared" si="0"/>
        <v>0.2</v>
      </c>
      <c r="D19" s="42"/>
      <c r="E19" s="57">
        <v>0.2</v>
      </c>
    </row>
    <row r="20" ht="25.15" customHeight="1" spans="1:5">
      <c r="A20" s="50">
        <v>30207</v>
      </c>
      <c r="B20" s="40" t="s">
        <v>108</v>
      </c>
      <c r="C20" s="48">
        <f t="shared" si="0"/>
        <v>0.2</v>
      </c>
      <c r="D20" s="42"/>
      <c r="E20" s="57">
        <v>0.2</v>
      </c>
    </row>
    <row r="21" ht="25.15" customHeight="1" spans="1:5">
      <c r="A21" s="50">
        <v>30211</v>
      </c>
      <c r="B21" s="40" t="s">
        <v>109</v>
      </c>
      <c r="C21" s="48">
        <f t="shared" si="0"/>
        <v>0.5</v>
      </c>
      <c r="D21" s="42"/>
      <c r="E21" s="57">
        <v>0.5</v>
      </c>
    </row>
    <row r="22" ht="25.15" customHeight="1" spans="1:5">
      <c r="A22" s="50">
        <v>30266</v>
      </c>
      <c r="B22" s="40" t="s">
        <v>110</v>
      </c>
      <c r="C22" s="48">
        <f t="shared" si="0"/>
        <v>3.41</v>
      </c>
      <c r="D22" s="42"/>
      <c r="E22" s="57">
        <v>3.41</v>
      </c>
    </row>
    <row r="23" ht="25.15" customHeight="1" spans="1:5">
      <c r="A23" s="50">
        <v>30229</v>
      </c>
      <c r="B23" s="40" t="s">
        <v>111</v>
      </c>
      <c r="C23" s="48">
        <f>E23+D23</f>
        <v>0.33</v>
      </c>
      <c r="D23" s="42"/>
      <c r="E23" s="57">
        <v>0.33</v>
      </c>
    </row>
    <row r="24" ht="25.15" customHeight="1" spans="1:5">
      <c r="A24" s="50">
        <v>30231</v>
      </c>
      <c r="B24" s="40" t="s">
        <v>112</v>
      </c>
      <c r="C24" s="48">
        <f>D24+E24</f>
        <v>1.2</v>
      </c>
      <c r="D24" s="57"/>
      <c r="E24" s="57">
        <v>1.2</v>
      </c>
    </row>
    <row r="25" ht="25.15" customHeight="1" spans="1:5">
      <c r="A25" s="50">
        <v>30299</v>
      </c>
      <c r="B25" s="40" t="s">
        <v>113</v>
      </c>
      <c r="C25" s="48">
        <f>E25+D25</f>
        <v>2.6</v>
      </c>
      <c r="D25" s="42"/>
      <c r="E25" s="57">
        <v>2.6</v>
      </c>
    </row>
    <row r="26" ht="25.15" customHeight="1" spans="1:5">
      <c r="A26" s="50">
        <v>31002</v>
      </c>
      <c r="B26" s="40" t="s">
        <v>114</v>
      </c>
      <c r="C26" s="48">
        <f>D26+E26</f>
        <v>0.26</v>
      </c>
      <c r="D26" s="42"/>
      <c r="E26" s="57">
        <v>0.26</v>
      </c>
    </row>
    <row r="27" ht="25.15" customHeight="1" spans="1:5">
      <c r="A27" s="58"/>
      <c r="B27" s="40"/>
      <c r="C27" s="18">
        <f>C16+C4</f>
        <v>166.35</v>
      </c>
      <c r="D27" s="18">
        <f>D16+D4</f>
        <v>153.55</v>
      </c>
      <c r="E27" s="18">
        <f>E16+E4</f>
        <v>12.8</v>
      </c>
    </row>
    <row r="28" spans="2:2">
      <c r="B28" s="59"/>
    </row>
    <row r="29" spans="2:2">
      <c r="B29" s="59"/>
    </row>
    <row r="30" spans="2:2">
      <c r="B30" s="59"/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0" sqref="A10:C10"/>
    </sheetView>
  </sheetViews>
  <sheetFormatPr defaultColWidth="9" defaultRowHeight="14.4" outlineLevelCol="2"/>
  <cols>
    <col min="1" max="1" width="30.6296296296296" customWidth="1"/>
    <col min="2" max="2" width="23.25" customWidth="1"/>
    <col min="3" max="3" width="25.1296296296296" customWidth="1"/>
  </cols>
  <sheetData>
    <row r="1" ht="28.2" spans="1:3">
      <c r="A1" s="11" t="s">
        <v>115</v>
      </c>
      <c r="B1" s="11"/>
      <c r="C1" s="11"/>
    </row>
    <row r="2" ht="15" customHeight="1" spans="1:3">
      <c r="A2" s="29" t="s">
        <v>1</v>
      </c>
      <c r="B2" s="29"/>
      <c r="C2" s="29"/>
    </row>
    <row r="3" ht="25.15" customHeight="1" spans="1:3">
      <c r="A3" s="31" t="s">
        <v>116</v>
      </c>
      <c r="B3" s="31" t="s">
        <v>117</v>
      </c>
      <c r="C3" s="13" t="s">
        <v>118</v>
      </c>
    </row>
    <row r="4" ht="25.15" customHeight="1" spans="1:3">
      <c r="A4" s="36" t="s">
        <v>119</v>
      </c>
      <c r="B4" s="18">
        <f>SUM(B5:B7)</f>
        <v>1.2</v>
      </c>
      <c r="C4" s="36"/>
    </row>
    <row r="5" ht="25.15" customHeight="1" spans="1:3">
      <c r="A5" s="38" t="s">
        <v>120</v>
      </c>
      <c r="B5" s="31"/>
      <c r="C5" s="31"/>
    </row>
    <row r="6" ht="25.15" customHeight="1" spans="1:3">
      <c r="A6" s="38" t="s">
        <v>121</v>
      </c>
      <c r="B6" s="31"/>
      <c r="C6" s="31"/>
    </row>
    <row r="7" ht="25.15" customHeight="1" spans="1:3">
      <c r="A7" s="39" t="s">
        <v>122</v>
      </c>
      <c r="B7" s="18">
        <f>B8+B9</f>
        <v>1.2</v>
      </c>
      <c r="C7" s="36"/>
    </row>
    <row r="8" ht="25.2" spans="1:3">
      <c r="A8" s="40" t="s">
        <v>123</v>
      </c>
      <c r="B8" s="31">
        <v>1.2</v>
      </c>
      <c r="C8" s="31"/>
    </row>
    <row r="9" ht="30" customHeight="1" spans="1:3">
      <c r="A9" s="41" t="s">
        <v>124</v>
      </c>
      <c r="B9" s="31"/>
      <c r="C9" s="42"/>
    </row>
    <row r="10" ht="132" customHeight="1" spans="1:3">
      <c r="A10" s="43" t="s">
        <v>125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4" workbookViewId="0">
      <selection activeCell="G6" sqref="G6"/>
    </sheetView>
  </sheetViews>
  <sheetFormatPr defaultColWidth="9" defaultRowHeight="14.4" outlineLevelCol="4"/>
  <cols>
    <col min="1" max="1" width="13.8796296296296" customWidth="1"/>
    <col min="2" max="2" width="14.25" customWidth="1"/>
    <col min="4" max="4" width="12.75" customWidth="1"/>
    <col min="5" max="5" width="11.3796296296296" customWidth="1"/>
  </cols>
  <sheetData>
    <row r="1" ht="54.75" customHeight="1" spans="1:5">
      <c r="A1" s="37" t="s">
        <v>126</v>
      </c>
      <c r="B1" s="37"/>
      <c r="C1" s="37"/>
      <c r="D1" s="37"/>
      <c r="E1" s="37"/>
    </row>
    <row r="2" ht="15" customHeight="1" spans="1:5">
      <c r="A2" s="28"/>
      <c r="B2" s="29" t="s">
        <v>1</v>
      </c>
      <c r="C2" s="29"/>
      <c r="D2" s="29"/>
      <c r="E2" s="29"/>
    </row>
    <row r="3" ht="28.15" customHeight="1" spans="1:5">
      <c r="A3" s="30" t="s">
        <v>46</v>
      </c>
      <c r="B3" s="30" t="s">
        <v>47</v>
      </c>
      <c r="C3" s="13" t="s">
        <v>44</v>
      </c>
      <c r="D3" s="31" t="s">
        <v>48</v>
      </c>
      <c r="E3" s="13" t="s">
        <v>49</v>
      </c>
    </row>
    <row r="4" ht="22.15" customHeight="1" spans="1:5">
      <c r="A4" s="32"/>
      <c r="B4" s="32"/>
      <c r="C4" s="18">
        <f>SUM(D4:E4)</f>
        <v>0</v>
      </c>
      <c r="D4" s="33"/>
      <c r="E4" s="33"/>
    </row>
    <row r="5" ht="22.15" customHeight="1" spans="1:5">
      <c r="A5" s="32"/>
      <c r="B5" s="34"/>
      <c r="C5" s="18">
        <f t="shared" ref="C5:C17" si="0">SUM(D5:E5)</f>
        <v>0</v>
      </c>
      <c r="D5" s="35"/>
      <c r="E5" s="35"/>
    </row>
    <row r="6" ht="22.15" customHeight="1" spans="1:5">
      <c r="A6" s="32"/>
      <c r="B6" s="34"/>
      <c r="C6" s="18">
        <f t="shared" si="0"/>
        <v>0</v>
      </c>
      <c r="D6" s="35"/>
      <c r="E6" s="35"/>
    </row>
    <row r="7" ht="22.15" customHeight="1" spans="1:5">
      <c r="A7" s="32"/>
      <c r="B7" s="34"/>
      <c r="C7" s="18">
        <f t="shared" si="0"/>
        <v>0</v>
      </c>
      <c r="D7" s="35"/>
      <c r="E7" s="35"/>
    </row>
    <row r="8" ht="22.15" customHeight="1" spans="1:5">
      <c r="A8" s="32"/>
      <c r="B8" s="34"/>
      <c r="C8" s="18">
        <f t="shared" si="0"/>
        <v>0</v>
      </c>
      <c r="D8" s="35"/>
      <c r="E8" s="35"/>
    </row>
    <row r="9" ht="22.15" customHeight="1" spans="1:5">
      <c r="A9" s="32"/>
      <c r="B9" s="34"/>
      <c r="C9" s="18">
        <f t="shared" si="0"/>
        <v>0</v>
      </c>
      <c r="D9" s="35"/>
      <c r="E9" s="35"/>
    </row>
    <row r="10" ht="22.15" customHeight="1" spans="1:5">
      <c r="A10" s="32"/>
      <c r="B10" s="34"/>
      <c r="C10" s="18">
        <f t="shared" si="0"/>
        <v>0</v>
      </c>
      <c r="D10" s="35"/>
      <c r="E10" s="35"/>
    </row>
    <row r="11" ht="22.15" customHeight="1" spans="1:5">
      <c r="A11" s="32"/>
      <c r="B11" s="34"/>
      <c r="C11" s="18">
        <f t="shared" si="0"/>
        <v>0</v>
      </c>
      <c r="D11" s="35"/>
      <c r="E11" s="35"/>
    </row>
    <row r="12" ht="22.15" customHeight="1" spans="1:5">
      <c r="A12" s="32"/>
      <c r="B12" s="34"/>
      <c r="C12" s="18">
        <f t="shared" si="0"/>
        <v>0</v>
      </c>
      <c r="D12" s="35"/>
      <c r="E12" s="35"/>
    </row>
    <row r="13" ht="22.15" customHeight="1" spans="1:5">
      <c r="A13" s="32"/>
      <c r="B13" s="34"/>
      <c r="C13" s="18">
        <f t="shared" si="0"/>
        <v>0</v>
      </c>
      <c r="D13" s="35"/>
      <c r="E13" s="35"/>
    </row>
    <row r="14" ht="22.15" customHeight="1" spans="1:5">
      <c r="A14" s="32"/>
      <c r="B14" s="34"/>
      <c r="C14" s="18">
        <f t="shared" si="0"/>
        <v>0</v>
      </c>
      <c r="D14" s="35"/>
      <c r="E14" s="35"/>
    </row>
    <row r="15" ht="22.15" customHeight="1" spans="1:5">
      <c r="A15" s="32"/>
      <c r="B15" s="34"/>
      <c r="C15" s="18">
        <f t="shared" si="0"/>
        <v>0</v>
      </c>
      <c r="D15" s="35"/>
      <c r="E15" s="35"/>
    </row>
    <row r="16" ht="22.15" customHeight="1" spans="1:5">
      <c r="A16" s="32"/>
      <c r="B16" s="34"/>
      <c r="C16" s="18">
        <f t="shared" si="0"/>
        <v>0</v>
      </c>
      <c r="D16" s="35"/>
      <c r="E16" s="35"/>
    </row>
    <row r="17" ht="22.15" customHeight="1" spans="1:5">
      <c r="A17" s="32"/>
      <c r="B17" s="34"/>
      <c r="C17" s="18">
        <f t="shared" si="0"/>
        <v>0</v>
      </c>
      <c r="D17" s="35"/>
      <c r="E17" s="35"/>
    </row>
    <row r="18" ht="22.15" customHeight="1" spans="1:5">
      <c r="A18" s="36"/>
      <c r="B18" s="36" t="s">
        <v>44</v>
      </c>
      <c r="C18" s="18">
        <f>SUM(C4:C17)</f>
        <v>0</v>
      </c>
      <c r="D18" s="18">
        <f>SUM(D4:D17)</f>
        <v>0</v>
      </c>
      <c r="E18" s="18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4.4" outlineLevelCol="4"/>
  <cols>
    <col min="1" max="1" width="13.8796296296296" customWidth="1"/>
    <col min="2" max="2" width="14.6296296296296" customWidth="1"/>
  </cols>
  <sheetData>
    <row r="1" ht="28.2" spans="1:5">
      <c r="A1" s="11" t="s">
        <v>127</v>
      </c>
      <c r="B1" s="11"/>
      <c r="C1" s="11"/>
      <c r="D1" s="11"/>
      <c r="E1" s="11"/>
    </row>
    <row r="2" ht="15" customHeight="1" spans="1:5">
      <c r="A2" s="28"/>
      <c r="B2" s="29" t="s">
        <v>1</v>
      </c>
      <c r="C2" s="29"/>
      <c r="D2" s="29"/>
      <c r="E2" s="29"/>
    </row>
    <row r="3" ht="24" spans="1:5">
      <c r="A3" s="30" t="s">
        <v>46</v>
      </c>
      <c r="B3" s="30" t="s">
        <v>47</v>
      </c>
      <c r="C3" s="13" t="s">
        <v>44</v>
      </c>
      <c r="D3" s="31" t="s">
        <v>48</v>
      </c>
      <c r="E3" s="13" t="s">
        <v>49</v>
      </c>
    </row>
    <row r="4" spans="1:5">
      <c r="A4" s="32"/>
      <c r="B4" s="32"/>
      <c r="C4" s="18">
        <f>SUM(D4:E4)</f>
        <v>0</v>
      </c>
      <c r="D4" s="33"/>
      <c r="E4" s="33"/>
    </row>
    <row r="5" spans="1:5">
      <c r="A5" s="34"/>
      <c r="B5" s="34"/>
      <c r="C5" s="18">
        <f t="shared" ref="C5:C14" si="0">SUM(D5:E5)</f>
        <v>0</v>
      </c>
      <c r="D5" s="35"/>
      <c r="E5" s="35"/>
    </row>
    <row r="6" spans="1:5">
      <c r="A6" s="34"/>
      <c r="B6" s="34"/>
      <c r="C6" s="18">
        <f t="shared" si="0"/>
        <v>0</v>
      </c>
      <c r="D6" s="35"/>
      <c r="E6" s="35"/>
    </row>
    <row r="7" spans="1:5">
      <c r="A7" s="34"/>
      <c r="B7" s="34"/>
      <c r="C7" s="18">
        <f t="shared" si="0"/>
        <v>0</v>
      </c>
      <c r="D7" s="35"/>
      <c r="E7" s="35"/>
    </row>
    <row r="8" spans="1:5">
      <c r="A8" s="34"/>
      <c r="B8" s="34"/>
      <c r="C8" s="18">
        <f t="shared" si="0"/>
        <v>0</v>
      </c>
      <c r="D8" s="35"/>
      <c r="E8" s="35"/>
    </row>
    <row r="9" spans="1:5">
      <c r="A9" s="34"/>
      <c r="B9" s="34"/>
      <c r="C9" s="18">
        <f t="shared" si="0"/>
        <v>0</v>
      </c>
      <c r="D9" s="35"/>
      <c r="E9" s="35"/>
    </row>
    <row r="10" spans="1:5">
      <c r="A10" s="34"/>
      <c r="B10" s="34"/>
      <c r="C10" s="18">
        <f t="shared" si="0"/>
        <v>0</v>
      </c>
      <c r="D10" s="35"/>
      <c r="E10" s="35"/>
    </row>
    <row r="11" spans="1:5">
      <c r="A11" s="32"/>
      <c r="B11" s="32"/>
      <c r="C11" s="18">
        <f t="shared" si="0"/>
        <v>0</v>
      </c>
      <c r="D11" s="35"/>
      <c r="E11" s="35"/>
    </row>
    <row r="12" spans="1:5">
      <c r="A12" s="32"/>
      <c r="B12" s="32"/>
      <c r="C12" s="18">
        <f t="shared" si="0"/>
        <v>0</v>
      </c>
      <c r="D12" s="33"/>
      <c r="E12" s="33"/>
    </row>
    <row r="13" spans="1:5">
      <c r="A13" s="32"/>
      <c r="B13" s="32"/>
      <c r="C13" s="18">
        <f t="shared" si="0"/>
        <v>0</v>
      </c>
      <c r="D13" s="33"/>
      <c r="E13" s="33"/>
    </row>
    <row r="14" spans="1:5">
      <c r="A14" s="32"/>
      <c r="B14" s="32"/>
      <c r="C14" s="18">
        <f t="shared" si="0"/>
        <v>0</v>
      </c>
      <c r="D14" s="33"/>
      <c r="E14" s="33"/>
    </row>
    <row r="15" spans="1:5">
      <c r="A15" s="36"/>
      <c r="B15" s="36" t="s">
        <v>44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WXJ</cp:lastModifiedBy>
  <dcterms:created xsi:type="dcterms:W3CDTF">2022-04-19T08:17:00Z</dcterms:created>
  <dcterms:modified xsi:type="dcterms:W3CDTF">2025-04-23T07:00:07Z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3E44860A665041A0B6B958886EDADB3E_12</vt:lpwstr>
  </property>
</Properties>
</file>