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67" firstSheet="8" activeTab="10"/>
  </bookViews>
  <sheets>
    <sheet name="一、收支总表" sheetId="1" r:id="rId1"/>
    <sheet name="二、收入总表" sheetId="2" r:id="rId2"/>
    <sheet name="三、支出总表" sheetId="3" r:id="rId3"/>
    <sheet name="四、财政拨款收支总表" sheetId="4" r:id="rId4"/>
    <sheet name="五、一般公共预算支出表" sheetId="5" r:id="rId5"/>
    <sheet name="六、一般公共预算基本支出表" sheetId="6" r:id="rId6"/>
    <sheet name="七、一般公共预算“三公”经费支出表" sheetId="7" r:id="rId7"/>
    <sheet name="八、政府性基金预算支出表" sheetId="8" r:id="rId8"/>
    <sheet name="九、国有资本经营预算支出表" sheetId="9" r:id="rId9"/>
    <sheet name="十、项目支出表" sheetId="10" r:id="rId10"/>
    <sheet name="十一、项目支出绩效目标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<sst xmlns="http://schemas.openxmlformats.org/spreadsheetml/2006/main" count="1495" uniqueCount="478">
  <si>
    <t>收支总表</t>
  </si>
  <si>
    <t>单位：万元</t>
  </si>
  <si>
    <t>收       入</t>
  </si>
  <si>
    <r>
      <rPr>
        <sz val="10"/>
        <color theme="1"/>
        <rFont val="宋体"/>
        <charset val="134"/>
      </rPr>
      <t xml:space="preserve">支 </t>
    </r>
    <r>
      <rPr>
        <sz val="10"/>
        <color theme="1"/>
        <rFont val="Times New Roman"/>
        <charset val="134"/>
      </rPr>
      <t xml:space="preserve">       </t>
    </r>
    <r>
      <rPr>
        <sz val="10"/>
        <color theme="1"/>
        <rFont val="宋体"/>
        <charset val="134"/>
      </rPr>
      <t>出</t>
    </r>
  </si>
  <si>
    <t>项  目</t>
  </si>
  <si>
    <t>小计：</t>
  </si>
  <si>
    <t>2025年预算</t>
  </si>
  <si>
    <t>预算管理一体化系统中上年结转</t>
  </si>
  <si>
    <t>一、财政拨款收入</t>
  </si>
  <si>
    <t>一、一般公共服务</t>
  </si>
  <si>
    <t>一般公共预算拨款收入</t>
  </si>
  <si>
    <r>
      <rPr>
        <sz val="10"/>
        <color theme="1"/>
        <rFont val="宋体"/>
        <charset val="134"/>
      </rPr>
      <t>二、社会</t>
    </r>
    <r>
      <rPr>
        <sz val="10"/>
        <color rgb="FF000000"/>
        <rFont val="宋体"/>
        <charset val="134"/>
      </rPr>
      <t>保障和就业</t>
    </r>
  </si>
  <si>
    <t>政府性基金预算拨款收入</t>
  </si>
  <si>
    <t>三、卫生健康</t>
  </si>
  <si>
    <t>国有资本经营预算拨款收入</t>
  </si>
  <si>
    <t>……</t>
  </si>
  <si>
    <t>二、财政专户管理资金收入</t>
  </si>
  <si>
    <t>三、单位资金收入</t>
  </si>
  <si>
    <t>事业收入</t>
  </si>
  <si>
    <t>事业单位经营收入</t>
  </si>
  <si>
    <t>上级补助收入</t>
  </si>
  <si>
    <t>附属单位上缴收入</t>
  </si>
  <si>
    <t>其他收入</t>
  </si>
  <si>
    <r>
      <rPr>
        <b/>
        <sz val="10"/>
        <color theme="1"/>
        <rFont val="Times New Roman"/>
        <charset val="134"/>
      </rPr>
      <t>本年收入</t>
    </r>
    <r>
      <rPr>
        <b/>
        <sz val="10"/>
        <color theme="1"/>
        <rFont val="宋体"/>
        <charset val="134"/>
      </rPr>
      <t xml:space="preserve">       </t>
    </r>
    <r>
      <rPr>
        <b/>
        <sz val="10"/>
        <color theme="1"/>
        <rFont val="Times New Roman"/>
        <charset val="134"/>
      </rPr>
      <t>合计</t>
    </r>
  </si>
  <si>
    <t>本年支出  
合计</t>
  </si>
  <si>
    <t>财政拨款结转</t>
  </si>
  <si>
    <t>结转下年支出</t>
  </si>
  <si>
    <t>其他收入结转结余</t>
  </si>
  <si>
    <t>收入总计</t>
  </si>
  <si>
    <t>支出总计</t>
  </si>
  <si>
    <t>收入总表</t>
  </si>
  <si>
    <t>部门（单位）</t>
  </si>
  <si>
    <t>总计</t>
  </si>
  <si>
    <t>当年预算</t>
  </si>
  <si>
    <r>
      <rPr>
        <sz val="9"/>
        <color theme="1"/>
        <rFont val="宋体"/>
        <charset val="134"/>
      </rPr>
      <t>预算管理一体化系统中</t>
    </r>
    <r>
      <rPr>
        <sz val="9"/>
        <color rgb="FF000000"/>
        <rFont val="宋体"/>
        <charset val="134"/>
      </rPr>
      <t>上年结转</t>
    </r>
  </si>
  <si>
    <t>一般公共预算</t>
  </si>
  <si>
    <t>政府性基金预算</t>
  </si>
  <si>
    <t>国有资本经营预算</t>
  </si>
  <si>
    <t>财政专户管理资金</t>
  </si>
  <si>
    <t>一般公共预算拨款结转</t>
  </si>
  <si>
    <t>政府性基金预算拨款结转</t>
  </si>
  <si>
    <t>国有资本经营预算拨款结转</t>
  </si>
  <si>
    <t>财政专户管理资金结转结余</t>
  </si>
  <si>
    <t>单位资金结转结余</t>
  </si>
  <si>
    <t>用事业基金弥补收支差额</t>
  </si>
  <si>
    <t>合计</t>
  </si>
  <si>
    <t>支出总表</t>
  </si>
  <si>
    <t>功能分类科目代码</t>
  </si>
  <si>
    <t>功能分类科目名称</t>
  </si>
  <si>
    <t>基本支出</t>
  </si>
  <si>
    <t>项目支出</t>
  </si>
  <si>
    <t>事业单位经营支出</t>
  </si>
  <si>
    <t>上缴上级支出</t>
  </si>
  <si>
    <t>对附属单位补助支出</t>
  </si>
  <si>
    <t>政府办公厅（室）及相关机构事务</t>
  </si>
  <si>
    <t>行政运行</t>
  </si>
  <si>
    <t>其他政府办公厅（室）及相关机构事务支出</t>
  </si>
  <si>
    <t>二、社会保障和就业</t>
  </si>
  <si>
    <t>行政事业单位养老支出</t>
  </si>
  <si>
    <t>机关事业单位基本养老保险缴费支出</t>
  </si>
  <si>
    <t>三、卫生健康支出</t>
  </si>
  <si>
    <t>行政事业单位医疗</t>
  </si>
  <si>
    <t>行政单位医疗</t>
  </si>
  <si>
    <t>财政拨款收支预算表</t>
  </si>
  <si>
    <r>
      <rPr>
        <sz val="10"/>
        <color rgb="FF000000"/>
        <rFont val="华文细黑"/>
        <charset val="134"/>
      </rPr>
      <t> </t>
    </r>
    <r>
      <rPr>
        <sz val="10"/>
        <color rgb="FF000000"/>
        <rFont val="宋体"/>
        <charset val="134"/>
      </rPr>
      <t>单位：万元</t>
    </r>
  </si>
  <si>
    <t>收      入</t>
  </si>
  <si>
    <t>支      出</t>
  </si>
  <si>
    <t>一、本年收入</t>
  </si>
  <si>
    <t>1.一般公共预算拨款</t>
  </si>
  <si>
    <t>2.政府性基金预算拨款</t>
  </si>
  <si>
    <t>3.国有资本经营预算拨款</t>
  </si>
  <si>
    <t>本年收入合计</t>
  </si>
  <si>
    <t>本年支出合计</t>
  </si>
  <si>
    <t>二、财政拨款结转：</t>
  </si>
  <si>
    <t>结转下年</t>
  </si>
  <si>
    <t>一般公共预算支出表</t>
  </si>
  <si>
    <t>功能分类</t>
  </si>
  <si>
    <r>
      <rPr>
        <b/>
        <sz val="10"/>
        <color rgb="FF000000"/>
        <rFont val="宋体"/>
        <charset val="134"/>
      </rPr>
      <t>项目</t>
    </r>
    <r>
      <rPr>
        <b/>
        <sz val="10"/>
        <color rgb="FF000000"/>
        <rFont val="Times New Roman"/>
        <charset val="134"/>
      </rPr>
      <t xml:space="preserve">                                                               </t>
    </r>
    <r>
      <rPr>
        <b/>
        <sz val="10"/>
        <color rgb="FF000000"/>
        <rFont val="宋体"/>
        <charset val="134"/>
      </rPr>
      <t>支出</t>
    </r>
  </si>
  <si>
    <t>科目代码</t>
  </si>
  <si>
    <t>科目名称</t>
  </si>
  <si>
    <r>
      <rPr>
        <b/>
        <sz val="10"/>
        <color rgb="FF000000"/>
        <rFont val="华文细黑"/>
        <charset val="134"/>
      </rPr>
      <t>小</t>
    </r>
    <r>
      <rPr>
        <b/>
        <sz val="10"/>
        <color rgb="FF000000"/>
        <rFont val="宋体"/>
        <charset val="134"/>
      </rPr>
      <t>计：</t>
    </r>
  </si>
  <si>
    <t>人员经费</t>
  </si>
  <si>
    <t>公用经费</t>
  </si>
  <si>
    <t>财政未分配的</t>
  </si>
  <si>
    <t>一般公共预算基本支出表</t>
  </si>
  <si>
    <r>
      <rPr>
        <sz val="10"/>
        <color theme="1"/>
        <rFont val="Times New Roman"/>
        <charset val="134"/>
      </rPr>
      <t>　</t>
    </r>
    <r>
      <rPr>
        <sz val="10"/>
        <color theme="1"/>
        <rFont val="华文细黑"/>
        <charset val="134"/>
      </rPr>
      <t>单位：万元</t>
    </r>
  </si>
  <si>
    <t>经济分类科目代码</t>
  </si>
  <si>
    <r>
      <rPr>
        <sz val="10"/>
        <color theme="1"/>
        <rFont val="宋体"/>
        <charset val="134"/>
      </rPr>
      <t>经济分类科目</t>
    </r>
    <r>
      <rPr>
        <sz val="10"/>
        <color theme="1"/>
        <rFont val="华文细黑"/>
        <charset val="134"/>
      </rPr>
      <t>名称</t>
    </r>
  </si>
  <si>
    <t>一、工资福利支出</t>
  </si>
  <si>
    <t>基本工资</t>
  </si>
  <si>
    <t>津贴补贴</t>
  </si>
  <si>
    <t>公务交通补贴</t>
  </si>
  <si>
    <t>奖金</t>
  </si>
  <si>
    <t>社会化用车</t>
  </si>
  <si>
    <t>绩效工资</t>
  </si>
  <si>
    <t>人员综合定额</t>
  </si>
  <si>
    <t>机关事业单位基本养老保险缴费</t>
  </si>
  <si>
    <t>住房公积金</t>
  </si>
  <si>
    <t>职工基本医疗保险缴费</t>
  </si>
  <si>
    <t>其他社会保障缴费</t>
  </si>
  <si>
    <t>二、商品和服务支出</t>
  </si>
  <si>
    <t>其他交通费用</t>
  </si>
  <si>
    <t>办公费</t>
  </si>
  <si>
    <t>差旅费</t>
  </si>
  <si>
    <t>公务接待费</t>
  </si>
  <si>
    <t>三、对个人和家庭的补助</t>
  </si>
  <si>
    <t>退休费</t>
  </si>
  <si>
    <r>
      <rPr>
        <sz val="22"/>
        <color theme="1"/>
        <rFont val="宋体"/>
        <charset val="134"/>
      </rPr>
      <t>一般公共预算</t>
    </r>
    <r>
      <rPr>
        <sz val="22"/>
        <color rgb="FF000000"/>
        <rFont val="宋体"/>
        <charset val="134"/>
      </rPr>
      <t>“三公”经费支出表</t>
    </r>
  </si>
  <si>
    <r>
      <rPr>
        <sz val="10"/>
        <color rgb="FF000000"/>
        <rFont val="Times New Roman"/>
        <charset val="134"/>
      </rPr>
      <t>项</t>
    </r>
    <r>
      <rPr>
        <sz val="10"/>
        <color rgb="FF000000"/>
        <rFont val="Times New Roman"/>
        <charset val="134"/>
      </rPr>
      <t xml:space="preserve">    </t>
    </r>
    <r>
      <rPr>
        <sz val="10"/>
        <color rgb="FF000000"/>
        <rFont val="Times New Roman"/>
        <charset val="134"/>
      </rPr>
      <t>目</t>
    </r>
  </si>
  <si>
    <r>
      <rPr>
        <sz val="10"/>
        <color rgb="FF000000"/>
        <rFont val="Times New Roman"/>
        <charset val="134"/>
      </rPr>
      <t>2025</t>
    </r>
    <r>
      <rPr>
        <sz val="10"/>
        <color rgb="FF000000"/>
        <rFont val="宋体"/>
        <charset val="134"/>
      </rPr>
      <t>年预算数</t>
    </r>
  </si>
  <si>
    <t>备注</t>
  </si>
  <si>
    <t>合    计</t>
  </si>
  <si>
    <r>
      <rPr>
        <sz val="10"/>
        <color rgb="FF000000"/>
        <rFont val="Times New Roman"/>
        <charset val="134"/>
      </rPr>
      <t>1</t>
    </r>
    <r>
      <rPr>
        <sz val="10"/>
        <color rgb="FF000000"/>
        <rFont val="宋体"/>
        <charset val="134"/>
      </rPr>
      <t>、因公出国（境）费用</t>
    </r>
  </si>
  <si>
    <r>
      <rPr>
        <sz val="10"/>
        <color rgb="FF000000"/>
        <rFont val="Times New Roman"/>
        <charset val="134"/>
      </rPr>
      <t>2</t>
    </r>
    <r>
      <rPr>
        <sz val="10"/>
        <color rgb="FF000000"/>
        <rFont val="宋体"/>
        <charset val="134"/>
      </rPr>
      <t>、公务接待费</t>
    </r>
  </si>
  <si>
    <r>
      <rPr>
        <sz val="10"/>
        <color rgb="FF000000"/>
        <rFont val="Times New Roman"/>
        <charset val="134"/>
      </rPr>
      <t>3</t>
    </r>
    <r>
      <rPr>
        <sz val="10"/>
        <color rgb="FF000000"/>
        <rFont val="宋体"/>
        <charset val="134"/>
      </rPr>
      <t>、公务用车费</t>
    </r>
  </si>
  <si>
    <r>
      <rPr>
        <sz val="10"/>
        <color rgb="FF000000"/>
        <rFont val="宋体"/>
        <charset val="134"/>
      </rPr>
      <t>其中：
（</t>
    </r>
    <r>
      <rPr>
        <sz val="10"/>
        <color rgb="FF000000"/>
        <rFont val="Times New Roman"/>
        <charset val="134"/>
      </rPr>
      <t>1</t>
    </r>
    <r>
      <rPr>
        <sz val="10"/>
        <color rgb="FF000000"/>
        <rFont val="宋体"/>
        <charset val="134"/>
      </rPr>
      <t>）公务用车运行维护费</t>
    </r>
  </si>
  <si>
    <r>
      <rPr>
        <sz val="10"/>
        <color rgb="FF000000"/>
        <rFont val="Times New Roman"/>
        <charset val="134"/>
      </rPr>
      <t xml:space="preserve">          （2</t>
    </r>
    <r>
      <rPr>
        <sz val="10"/>
        <color rgb="FF000000"/>
        <rFont val="宋体"/>
        <charset val="134"/>
      </rPr>
      <t>）公务用车购置</t>
    </r>
  </si>
  <si>
    <t>说明：
  1、“2025年预算数”的单位范围包括部门本级及所属___个预算单位。   
  2、“2025年预算数”的实有人员___人，其中：在职人员___人，离退休人员___人。
  3、按照吉林省财政厅《关于规范按权责发生制列支事项的通知》（吉财办〔2021〕900号）及《吉林省省级部门财政拨款结转和结余资金管理办法》（吉财预〔2021〕1120号）要求，坚持“过紧日子”思想，在2022年“三公”经费预算中额度在当年预算执行未形成支出的，由同级财政统一收回。</t>
  </si>
  <si>
    <t>政府性基金预算支出表</t>
  </si>
  <si>
    <t>国有资本经营预算支出表</t>
  </si>
  <si>
    <t>2025年项目支出表</t>
  </si>
  <si>
    <t>类型
(一次性项目/经常性项目/阶段性项目)</t>
  </si>
  <si>
    <t>项目名称</t>
  </si>
  <si>
    <t>项目单位</t>
  </si>
  <si>
    <t>本年财政拨款金额</t>
  </si>
  <si>
    <t>一级项目</t>
  </si>
  <si>
    <t>二级项目</t>
  </si>
  <si>
    <t>经常性项目</t>
  </si>
  <si>
    <t>1、长白县电子政务外网安全监管平台服务项目</t>
  </si>
  <si>
    <t>长白县政数局</t>
  </si>
  <si>
    <t>一次性项目</t>
  </si>
  <si>
    <t>2、城区维修网络覆盖项目（一期）项目</t>
  </si>
  <si>
    <t>3、长白县无线城市二期项目</t>
  </si>
  <si>
    <t>4、tq企业账款财务审计费用</t>
  </si>
  <si>
    <t>5、OA公文传输系统</t>
  </si>
  <si>
    <t>6、网络安全审计设备资金</t>
  </si>
  <si>
    <t>7、综合窗口工作人员工资及政务服务中心水电费</t>
  </si>
  <si>
    <t>8、政务大厅运营经费</t>
  </si>
  <si>
    <t>9、残疾人保障金</t>
  </si>
  <si>
    <t>10、政务中心电梯维护费</t>
  </si>
  <si>
    <t>11、建筑消防设施检测费</t>
  </si>
  <si>
    <t>12、消防系统维保服务费</t>
  </si>
  <si>
    <t>13、长白县社会信用体系建设服务费</t>
  </si>
  <si>
    <t>14、政数局财产综合保险和政务大厅公众责任险</t>
  </si>
  <si>
    <t>15、县域政务外网光纤租赁运营资金一期</t>
  </si>
  <si>
    <t>16、县域政务外网光纤租赁运营资金二期</t>
  </si>
  <si>
    <t>17、政府视频会议专网租赁项目</t>
  </si>
  <si>
    <t>18、县乡级视频会议系统网络运行租赁费</t>
  </si>
  <si>
    <t>19、县政府门户网站政务信息公开专栏维护费用</t>
  </si>
  <si>
    <t>20、长白县政府网站和政务新媒体监测服务项目</t>
  </si>
  <si>
    <t>21、白山政务云租赁费</t>
  </si>
  <si>
    <t>22、县视频会议系统专线租赁费</t>
  </si>
  <si>
    <t>23、互联网专线接入合同</t>
  </si>
  <si>
    <t>24、政务服务中心弱电系统安全运维服务费</t>
  </si>
  <si>
    <t>25、县域政务外网运行安全维护费</t>
  </si>
  <si>
    <t>26、省政府系统办公业务资源网长白结点安全等保运维服务</t>
  </si>
  <si>
    <t>27、县政府内网互联网年维护费</t>
  </si>
  <si>
    <t>28、政务服务中心排队叫号系统升级维护费</t>
  </si>
  <si>
    <t>29、长白政务服务中心物理环境设备运维及维保</t>
  </si>
  <si>
    <t>30、党建引领平安智慧小区建设</t>
  </si>
  <si>
    <t>31、政务外网主光纤租赁费</t>
  </si>
  <si>
    <t>32、政府购买服务第三方服务费</t>
  </si>
  <si>
    <t>33、电子政务外网新增点位网络租赁项目</t>
  </si>
  <si>
    <t>注：按照2022年政府常务会审议通过的项目预算填列。</t>
  </si>
  <si>
    <t>含：2022年预算项目、稳调基金和财政结转，以及系统中结转的指标。</t>
  </si>
  <si>
    <t>项目支出绩效目标表</t>
  </si>
  <si>
    <t>长白县电子政务外网安全监管平台服务项目</t>
  </si>
  <si>
    <t>项目级次</t>
  </si>
  <si>
    <t>项目资金
(万元）</t>
  </si>
  <si>
    <t>年度资金总额</t>
  </si>
  <si>
    <t>其中：财政拨款</t>
  </si>
  <si>
    <t xml:space="preserve">      其他资金</t>
  </si>
  <si>
    <t>年度绩效目标</t>
  </si>
  <si>
    <t>对长白县电子政务外网安全监管平台服务进行维护监管</t>
  </si>
  <si>
    <t>绩效指标</t>
  </si>
  <si>
    <t>一级指标</t>
  </si>
  <si>
    <t>二级指标</t>
  </si>
  <si>
    <t>三级指标</t>
  </si>
  <si>
    <t>指标值</t>
  </si>
  <si>
    <t>产出指标</t>
  </si>
  <si>
    <t>数量指标</t>
  </si>
  <si>
    <t>运维服务数量</t>
  </si>
  <si>
    <t>≥98%</t>
  </si>
  <si>
    <t>质量指标</t>
  </si>
  <si>
    <t>服务标准符合率</t>
  </si>
  <si>
    <t>成本指标</t>
  </si>
  <si>
    <t>系统运维成本</t>
  </si>
  <si>
    <t>10.85万元</t>
  </si>
  <si>
    <t>时效指标</t>
  </si>
  <si>
    <t>服务标准时效</t>
  </si>
  <si>
    <t>1年</t>
  </si>
  <si>
    <t>社会效益指标</t>
  </si>
  <si>
    <t>网络畅通率</t>
  </si>
  <si>
    <t>注：只填列一级项目支出绩效目标。</t>
  </si>
  <si>
    <t>城区维修网络覆盖项目（一期）项目</t>
  </si>
  <si>
    <t>城区维修网络覆盖项目（一期）项目设备延保及系统维保服务</t>
  </si>
  <si>
    <t>维保服务达标率</t>
  </si>
  <si>
    <t>设备维保成本</t>
  </si>
  <si>
    <t>11万元/年</t>
  </si>
  <si>
    <t>维保维护及时</t>
  </si>
  <si>
    <t>效果指标</t>
  </si>
  <si>
    <t>设施设备正常运行率</t>
  </si>
  <si>
    <t>长白县无线城市二期项目</t>
  </si>
  <si>
    <t>覆盖县城周边、公交线站点、崖城、塔山、四海为家、泥粒河公园景区、市民及机关食堂，无线城市二期项目点位数283个</t>
  </si>
  <si>
    <t>网络覆盖系统数量</t>
  </si>
  <si>
    <t>283个</t>
  </si>
  <si>
    <t>网络运行通畅率</t>
  </si>
  <si>
    <t>≥97%</t>
  </si>
  <si>
    <t>租赁成本</t>
  </si>
  <si>
    <t>50.94万元/年</t>
  </si>
  <si>
    <t>网络租赁期限</t>
  </si>
  <si>
    <t>网络系统运行稳定性</t>
  </si>
  <si>
    <t>tq企业账款财务审计费用</t>
  </si>
  <si>
    <t>受委托对长白县各单位上报的债务情况进行咨询，并提出相关意见及建议。</t>
  </si>
  <si>
    <t>服务用户</t>
  </si>
  <si>
    <t>1个</t>
  </si>
  <si>
    <t>tq企业账款财务审计成本</t>
  </si>
  <si>
    <t>1.5万元/年</t>
  </si>
  <si>
    <t>服务期限</t>
  </si>
  <si>
    <t>审计服务是否有效</t>
  </si>
  <si>
    <t>是</t>
  </si>
  <si>
    <t>OA公文传输系统</t>
  </si>
  <si>
    <t>保障公文传输畅通</t>
  </si>
  <si>
    <t>OA公文传输数量</t>
  </si>
  <si>
    <t>OA公文传输达标率</t>
  </si>
  <si>
    <t>OA公文传输成本</t>
  </si>
  <si>
    <t>14万元/年</t>
  </si>
  <si>
    <t>公文信息传达及时率</t>
  </si>
  <si>
    <t>OA公文传输是否有效</t>
  </si>
  <si>
    <t>网络安全审计设备资金</t>
  </si>
  <si>
    <t>保障政府及各单位政务外网畅通及正常工作</t>
  </si>
  <si>
    <t>网络安全审计设备数量</t>
  </si>
  <si>
    <t>网络安全审计设备成本</t>
  </si>
  <si>
    <t>14.9万元/年</t>
  </si>
  <si>
    <t>网络安全审计设备覆盖率</t>
  </si>
  <si>
    <t>综合窗口工作人员工资及政务服务中心水电费</t>
  </si>
  <si>
    <t>为保障政务服务中心服务水平，提高服务质量，激发工作活力，规范窗口服务。
保障政务服务中心正常运行，提高服务质量</t>
  </si>
  <si>
    <t>人数</t>
  </si>
  <si>
    <t>≤23人</t>
  </si>
  <si>
    <t>费用缴纳数额</t>
  </si>
  <si>
    <t>≤37.5万</t>
  </si>
  <si>
    <t>工资发放率</t>
  </si>
  <si>
    <t>≥100%</t>
  </si>
  <si>
    <t>水电费支付准确率</t>
  </si>
  <si>
    <t>平均工资</t>
  </si>
  <si>
    <t>3200元/月/人</t>
  </si>
  <si>
    <t>水电费支出成本</t>
  </si>
  <si>
    <t>37.5万</t>
  </si>
  <si>
    <t>资金发放时效</t>
  </si>
  <si>
    <t>100%</t>
  </si>
  <si>
    <t>水电费支付及时率</t>
  </si>
  <si>
    <t>保障工作积极性</t>
  </si>
  <si>
    <t>≥95%</t>
  </si>
  <si>
    <t>中心正常运转率</t>
  </si>
  <si>
    <t>≥96%</t>
  </si>
  <si>
    <t>政务服务中心运营经费</t>
  </si>
  <si>
    <t>为保障政务服务中心正常运行，主要包括大厅日用杂品、维修维护费、办公用品、耗材、广告印刷、饮用水、防疫物品等费用，旨在为驻厅工作人员、群众提供规范、优质的政务服务。</t>
  </si>
  <si>
    <t>采购物品完成率</t>
  </si>
  <si>
    <t>广告印刷完成率</t>
  </si>
  <si>
    <t>采购合格率</t>
  </si>
  <si>
    <t>广告印刷品合格率</t>
  </si>
  <si>
    <t>维修维护合格率</t>
  </si>
  <si>
    <t>办公用品等按需求发放位及时率</t>
  </si>
  <si>
    <t>大厅运营经费</t>
  </si>
  <si>
    <t>≥21万</t>
  </si>
  <si>
    <t>工作效率提升率</t>
  </si>
  <si>
    <t>≥90%</t>
  </si>
  <si>
    <t>大厅工作人员满意度</t>
  </si>
  <si>
    <t>群众满意度</t>
  </si>
  <si>
    <t>办事群众的满意度</t>
  </si>
  <si>
    <t>残疾人保障金</t>
  </si>
  <si>
    <t>保障残疾人权益，由未按规定安排残疾人就业的机关、团体、企业、事业单位和民办非企业单位缴纳的资金。</t>
  </si>
  <si>
    <t>缴纳人数</t>
  </si>
  <si>
    <t>30人</t>
  </si>
  <si>
    <t>缴纳残保金准确率</t>
  </si>
  <si>
    <t>缴纳残保金金额</t>
  </si>
  <si>
    <t>1.75万元</t>
  </si>
  <si>
    <t>缴纳残保金及时率</t>
  </si>
  <si>
    <t>是否有效保障职工权益</t>
  </si>
  <si>
    <t>政务服务中心电梯运维费</t>
  </si>
  <si>
    <t>为保障政务中心电梯每天能够安全运行，对政务中心电梯进行半月、季度、半年维修保养服务。</t>
  </si>
  <si>
    <t>运维系统数</t>
  </si>
  <si>
    <t>1部</t>
  </si>
  <si>
    <t>0.4万元/年</t>
  </si>
  <si>
    <t>定期维保、检测工作开展及时率</t>
  </si>
  <si>
    <t>97%</t>
  </si>
  <si>
    <t>电梯使用率</t>
  </si>
  <si>
    <t>政务中心消防设施检测费</t>
  </si>
  <si>
    <t>通过对政务中心的建筑消防设施、电气安全等进行技术检测，并出具消防部门、技术监督部门认可的检测报告，避免火情的发生。</t>
  </si>
  <si>
    <t>消防安全隐患排查次数</t>
  </si>
  <si>
    <t>≥6次</t>
  </si>
  <si>
    <t>检验检测成本</t>
  </si>
  <si>
    <t>0.8万元/年</t>
  </si>
  <si>
    <t>质量验证检测及时率</t>
  </si>
  <si>
    <t>检测能力提升</t>
  </si>
  <si>
    <t>满意度指标</t>
  </si>
  <si>
    <t>被检验单位满意度</t>
  </si>
  <si>
    <t>政务中心消防系统维保费</t>
  </si>
  <si>
    <t>坚持按照消防设施安装验收标准及规范，对消防工程的维护保养质量实施全过程质量控制，在整个过程中贯彻“安全可靠，质量第一”的方针，以严密的质量管理，以严密的质量管理，周到的服务体系，保障政务中心的系统实现安全，可靠及时运转。</t>
  </si>
  <si>
    <t>消防系统维保覆盖面积</t>
  </si>
  <si>
    <t>≤3929.06平方米</t>
  </si>
  <si>
    <t>消防用品验收合格率</t>
  </si>
  <si>
    <t>消防工程成本</t>
  </si>
  <si>
    <t>2万/年</t>
  </si>
  <si>
    <t>维护维修及时率</t>
  </si>
  <si>
    <t>消防隐患排查次数</t>
  </si>
  <si>
    <t>≥12次/年</t>
  </si>
  <si>
    <t>长白县社会信用体系建设服务费</t>
  </si>
  <si>
    <t>分析城市信用检测指标，精准确定采分点，定期编制行业信用检测分析报告，协助开展失信市场主体警示及信用联合奖惩工作。</t>
  </si>
  <si>
    <t>服务时长</t>
  </si>
  <si>
    <t>服务达到的标准</t>
  </si>
  <si>
    <t>服务支出</t>
  </si>
  <si>
    <t>25万元/年</t>
  </si>
  <si>
    <t>服务及时性</t>
  </si>
  <si>
    <t>98%</t>
  </si>
  <si>
    <t>服务覆盖面</t>
  </si>
  <si>
    <t>政数局财产综合保险和政务大厅公众责任保险</t>
  </si>
  <si>
    <t>财产安全及公众安全保障得到了保障</t>
  </si>
  <si>
    <t>险种数量</t>
  </si>
  <si>
    <t>≥2</t>
  </si>
  <si>
    <t>财产及责任险应保尽保率</t>
  </si>
  <si>
    <t>财产保险投保成本</t>
  </si>
  <si>
    <t>5.19万元/年</t>
  </si>
  <si>
    <t>购买保险及时率</t>
  </si>
  <si>
    <t>保险覆盖率</t>
  </si>
  <si>
    <t>县域政务外网光纤租赁运营资金一期</t>
  </si>
  <si>
    <t>确保乡镇数据共享能够支撑政务服务，推进更多政务服务事项可在网上办理。</t>
  </si>
  <si>
    <t>宽带租赁数</t>
  </si>
  <si>
    <t>73条</t>
  </si>
  <si>
    <t>宽带光纤速率</t>
  </si>
  <si>
    <t>50M</t>
  </si>
  <si>
    <t>宽带服务费</t>
  </si>
  <si>
    <t>29.2万元/年</t>
  </si>
  <si>
    <t>租赁网络系统期限</t>
  </si>
  <si>
    <t>3年</t>
  </si>
  <si>
    <t>数据共享提升率</t>
  </si>
  <si>
    <t>县域政务外网光纤租赁运营资金二期</t>
  </si>
  <si>
    <t>确保乡镇村屯数局共享能够支撑政务服务，推进更多政务服务事项可在网上办理</t>
  </si>
  <si>
    <t>专线条数</t>
  </si>
  <si>
    <t>35条</t>
  </si>
  <si>
    <t>14.5万元/年</t>
  </si>
  <si>
    <t>政务系统数局传输速度增长率</t>
  </si>
  <si>
    <t>政府视频会议专网租赁项目</t>
  </si>
  <si>
    <t>政数局、政府、县委、新时代文明实践中心4个点位，每个点位每年2500元</t>
  </si>
  <si>
    <t>1条</t>
  </si>
  <si>
    <t>网络租赁成本</t>
  </si>
  <si>
    <t>1万元/年</t>
  </si>
  <si>
    <t>租赁网络及时率</t>
  </si>
  <si>
    <t>会议终端多人协作共享反馈率</t>
  </si>
  <si>
    <t>县乡级视频会议系统网络运行租赁费</t>
  </si>
  <si>
    <t>9条</t>
  </si>
  <si>
    <t>2.25万元/年</t>
  </si>
  <si>
    <t>网络电路租赁及时率</t>
  </si>
  <si>
    <t>工作效率提高率</t>
  </si>
  <si>
    <t>县政府门户网站政务信息公开专栏维护费用</t>
  </si>
  <si>
    <t>对部门信息、政策法规、部门信息公开制度栏目、主题分类升级、信息公开记录栏位、检索功能升级。</t>
  </si>
  <si>
    <t>网站更新维护数</t>
  </si>
  <si>
    <t>≥11项</t>
  </si>
  <si>
    <t>运维标准达标率</t>
  </si>
  <si>
    <t>维护及时率</t>
  </si>
  <si>
    <t>运维系统正常运行率</t>
  </si>
  <si>
    <t>长白县政府网站和政务新媒体监测服务项目</t>
  </si>
  <si>
    <t>对用户网站首页进行高频扫描监测；对用户网站进行全站敏感信息扫描监测；对用户网站进行全站敏感信息扫描。</t>
  </si>
  <si>
    <t>网站监测范围和政务新媒体监测数量</t>
  </si>
  <si>
    <t>30个</t>
  </si>
  <si>
    <t>网站监测范围和政务新媒体监测质量指标</t>
  </si>
  <si>
    <t>网站监测范围和政务新媒体监测成本</t>
  </si>
  <si>
    <t>4.68万/年</t>
  </si>
  <si>
    <t>网站监测范围和政务新媒体监测效时效</t>
  </si>
  <si>
    <t>网站监测范围和政务新媒体监测效果达标率</t>
  </si>
  <si>
    <t>白山政务云租赁费</t>
  </si>
  <si>
    <t>全面推行“一号申请、一窗受理、一网通办”审批或并联审批，逐步实现全市各级服务平台事项联办、信息共享，提高“就近能办、同城通办”便携式服务，不断提升政府网上公共服务水平。</t>
  </si>
  <si>
    <t>租用月数</t>
  </si>
  <si>
    <t>12月</t>
  </si>
  <si>
    <t>云平台租赁成本</t>
  </si>
  <si>
    <t>70万元/年</t>
  </si>
  <si>
    <t>省政务云平台续租时限</t>
  </si>
  <si>
    <t>5年</t>
  </si>
  <si>
    <t>云平台资源利用率</t>
  </si>
  <si>
    <t>县视频会议系统专线租赁费</t>
  </si>
  <si>
    <t>保障政务服务中心正常运行，提高服务质量</t>
  </si>
  <si>
    <t>租赁宽带</t>
  </si>
  <si>
    <t>宽带稳定率</t>
  </si>
  <si>
    <t>网络电路租赁平均成本</t>
  </si>
  <si>
    <t>12.5万元/年</t>
  </si>
  <si>
    <t>业务管理工作效率提升度</t>
  </si>
  <si>
    <t>办公人员使用满意度</t>
  </si>
  <si>
    <t>互联网专线接入合同</t>
  </si>
  <si>
    <t>长白wifi320个点位年租费（包含长白县旅游点及驿站室外wifi网络租赁费）</t>
  </si>
  <si>
    <t>57.6万</t>
  </si>
  <si>
    <t>网络租赁及时率</t>
  </si>
  <si>
    <t>数据共享覆盖提升率</t>
  </si>
  <si>
    <t>政务服务中心弱电系统安全运维服务费</t>
  </si>
  <si>
    <t>为政务中心弱电系统提供标准化的安全管理运维服务，定期病毒库、特征库升级、安全技术巡检及应急响应服务</t>
  </si>
  <si>
    <t>安全维保设备数量</t>
  </si>
  <si>
    <t>14项/年</t>
  </si>
  <si>
    <t>系统安全运行率</t>
  </si>
  <si>
    <t>28.03万元/年</t>
  </si>
  <si>
    <t>系统运维响应及时率</t>
  </si>
  <si>
    <t>县域政务外网运行安全维护费</t>
  </si>
  <si>
    <t>为电子政务外网安全设备提供年度病毒库、特征库升级及紧急故障响应服务</t>
  </si>
  <si>
    <t>9台/年</t>
  </si>
  <si>
    <t>系统运维服务成本</t>
  </si>
  <si>
    <t>23.28万元/年</t>
  </si>
  <si>
    <t>网络系统运行稳定性认可度</t>
  </si>
  <si>
    <t>省政府系统办公业务资源网长白节点安全等保运维服务</t>
  </si>
  <si>
    <t>为保障省政府系统办公业务资源网长白结点信息系统安全，提供等保安全运维服务工作</t>
  </si>
  <si>
    <t>5项/年</t>
  </si>
  <si>
    <t>系统运维正常运转率</t>
  </si>
  <si>
    <t>8.5万元/年</t>
  </si>
  <si>
    <t>县政府内网互联网年维护费</t>
  </si>
  <si>
    <t>为保障长白朝鲜族自治县人民政府网络信息系统安全设备的有效运行，设备病毒库及特征库及时得到升级，避免新型病毒及新的网络攻击对网络造成威胁。</t>
  </si>
  <si>
    <t>内网安全升级</t>
  </si>
  <si>
    <t>650点</t>
  </si>
  <si>
    <t>网络安全风险评估报告完成率</t>
  </si>
  <si>
    <t>网络系统维护费用</t>
  </si>
  <si>
    <t>24.81万元/年</t>
  </si>
  <si>
    <t>网络安全隐患减少率</t>
  </si>
  <si>
    <t>政务服务中心排队叫号系统升级维护费</t>
  </si>
  <si>
    <t>政务中心排队叫号设备升级维护</t>
  </si>
  <si>
    <t>服务系统数量</t>
  </si>
  <si>
    <t>1套</t>
  </si>
  <si>
    <t>服务达标标准</t>
  </si>
  <si>
    <t>系统升级成本</t>
  </si>
  <si>
    <t>2万</t>
  </si>
  <si>
    <t>系统更新升级及时率</t>
  </si>
  <si>
    <t>系统投入使用率</t>
  </si>
  <si>
    <t>长白政务服务中心物理环境设备运维及维保</t>
  </si>
  <si>
    <t>对政务中心空调系统、防雷系统、消防系统、动环系统、UPS系统等进行运维服务和硬件维保服务</t>
  </si>
  <si>
    <t>机房物理环境设备运维及维保数量</t>
  </si>
  <si>
    <t>6类</t>
  </si>
  <si>
    <t>机房物理环境设备运维及维保检测率</t>
  </si>
  <si>
    <t>机房物理环境设备运维及维保成本</t>
  </si>
  <si>
    <t>机房物理环境设备运维及维保及时率</t>
  </si>
  <si>
    <t>机房物理环境设备运维及维保是否达标</t>
  </si>
  <si>
    <t>“党建引领平安智慧小区”建设</t>
  </si>
  <si>
    <t>围绕社会稳定和长治久安的总目标，坚持党建引领，以“平安建设”为主线，加强领导、强化责任、促进平安创建的深入开展。</t>
  </si>
  <si>
    <t>网络专线租赁数量</t>
  </si>
  <si>
    <t>≥10项</t>
  </si>
  <si>
    <t>租赁网速达标率</t>
  </si>
  <si>
    <t>网络使用成本</t>
  </si>
  <si>
    <t>0.16万元/年</t>
  </si>
  <si>
    <t>一年</t>
  </si>
  <si>
    <t>网络通畅率</t>
  </si>
  <si>
    <t>政务外网主光纤租赁费</t>
  </si>
  <si>
    <t>优化流程、简化资料、减少环节，做到更加便民高效。进一步梳理政务服务事项，推动更多政务服务事项网上办理。</t>
  </si>
  <si>
    <t>≥7000/年</t>
  </si>
  <si>
    <t>宽带传输速率</t>
  </si>
  <si>
    <t>≥50M</t>
  </si>
  <si>
    <t>光纤使用率</t>
  </si>
  <si>
    <t>国家新闻出版广电总局有关网络业务的规定</t>
  </si>
  <si>
    <t>符合</t>
  </si>
  <si>
    <t xml:space="preserve"> 光纤网速</t>
  </si>
  <si>
    <t>安全畅通</t>
  </si>
  <si>
    <t>租赁周期</t>
  </si>
  <si>
    <t>50M专线</t>
  </si>
  <si>
    <t>≤7000元/年</t>
  </si>
  <si>
    <t>为群众节约办事时间</t>
  </si>
  <si>
    <t>提高政务服务事项全程网上办理率</t>
  </si>
  <si>
    <t>服务对象满意度指标</t>
  </si>
  <si>
    <t>使用人员满意度</t>
  </si>
  <si>
    <t>第三方机构承接县政务服务中心购买服务工作人员</t>
  </si>
  <si>
    <t>充实县政务服务中心人才力量，增强购买服务人员管理，提高工作效率。</t>
  </si>
  <si>
    <t>第三方承接工作人员数量</t>
  </si>
  <si>
    <t>第三方承接工作人员管理及培训效率</t>
  </si>
  <si>
    <t>第三方服务成本</t>
  </si>
  <si>
    <t>3.06万元/年</t>
  </si>
  <si>
    <t>第三方承接工作人员管理及培训及时率</t>
  </si>
  <si>
    <t>内控制度建设使用率</t>
  </si>
  <si>
    <t>电子政务外网新增点位网络租赁项目</t>
  </si>
  <si>
    <t>长白镇绿江、民主、塔山、长松社区、边境检查站，共5个点位，每个点位4000元</t>
  </si>
  <si>
    <t>新增点位网络租赁数量</t>
  </si>
  <si>
    <t>5个</t>
  </si>
  <si>
    <t>新增点位网络畅通率</t>
  </si>
  <si>
    <t>新增点位网络租赁成本</t>
  </si>
  <si>
    <t>2万元/年</t>
  </si>
  <si>
    <t>新增点位网络普及率</t>
  </si>
  <si>
    <t>新增点位网络速度提升率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</si>
</sst>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71">
    <font>
      <sz val="11"/>
      <color theme="1"/>
      <name val="宋体"/>
      <charset val="134"/>
      <scheme val="minor"/>
    </font>
    <font>
      <b/>
      <sz val="11"/>
      <color theme="1"/>
      <name val="宋体"/>
      <charset val="134"/>
      <scheme val="minor"/>
    </font>
    <font>
      <sz val="14"/>
      <color theme="1"/>
      <name val="宋体"/>
      <charset val="134"/>
      <scheme val="minor"/>
    </font>
    <font>
      <sz val="14"/>
      <color theme="1"/>
      <name val="华文细黑"/>
      <charset val="134"/>
    </font>
    <font>
      <b/>
      <sz val="16"/>
      <color theme="1"/>
      <name val="宋体"/>
      <charset val="134"/>
      <scheme val="minor"/>
    </font>
    <font>
      <b/>
      <sz val="22"/>
      <color theme="1"/>
      <name val="方正小标宋简体"/>
      <charset val="134"/>
    </font>
    <font>
      <sz val="10"/>
      <color rgb="FF000000"/>
      <name val="华文细黑"/>
      <charset val="134"/>
    </font>
    <font>
      <sz val="14"/>
      <color rgb="FF000000"/>
      <name val="华文细黑"/>
      <charset val="134"/>
    </font>
    <font>
      <sz val="14"/>
      <color rgb="FF000000"/>
      <name val="华文细黑"/>
      <charset val="134"/>
    </font>
    <font>
      <sz val="14"/>
      <color rgb="FF000000"/>
      <name val="Times New Roman"/>
      <charset val="134"/>
    </font>
    <font>
      <sz val="20"/>
      <color theme="1"/>
      <name val="宋体"/>
      <charset val="134"/>
      <scheme val="minor"/>
    </font>
    <font>
      <b/>
      <sz val="22"/>
      <color rgb="FF000000"/>
      <name val="方正小标宋简体"/>
      <charset val="134"/>
    </font>
    <font>
      <sz val="12"/>
      <color rgb="FF000000"/>
      <name val="仿宋"/>
      <charset val="134"/>
    </font>
    <font>
      <b/>
      <sz val="14"/>
      <color rgb="FF000000"/>
      <name val="华文细黑"/>
      <charset val="134"/>
    </font>
    <font>
      <b/>
      <sz val="14"/>
      <color theme="1"/>
      <name val="华文细黑"/>
      <charset val="134"/>
    </font>
    <font>
      <sz val="22"/>
      <color rgb="FF000000"/>
      <name val="方正小标宋简体"/>
      <charset val="134"/>
    </font>
    <font>
      <sz val="22"/>
      <color theme="1"/>
      <name val="宋体"/>
      <charset val="134"/>
    </font>
    <font>
      <sz val="10"/>
      <color rgb="FF000000"/>
      <name val="华文细黑"/>
      <charset val="134"/>
    </font>
    <font>
      <sz val="9"/>
      <color indexed="8"/>
      <name val="宋体"/>
      <charset val="134"/>
    </font>
    <font>
      <sz val="10"/>
      <color rgb="FF000000"/>
      <name val="Times New Roman"/>
      <charset val="134"/>
    </font>
    <font>
      <sz val="10"/>
      <name val="宋体"/>
      <charset val="134"/>
      <scheme val="minor"/>
    </font>
    <font>
      <sz val="16"/>
      <color theme="1"/>
      <name val="Calibri"/>
      <charset val="134"/>
    </font>
    <font>
      <sz val="10"/>
      <color rgb="FF000000"/>
      <name val="Calibri"/>
      <charset val="134"/>
    </font>
    <font>
      <sz val="8"/>
      <color theme="1"/>
      <name val="宋体"/>
      <charset val="134"/>
    </font>
    <font>
      <sz val="8"/>
      <color theme="1"/>
      <name val="Calibri"/>
      <charset val="134"/>
    </font>
    <font>
      <sz val="22"/>
      <color theme="1"/>
      <name val="宋体"/>
      <charset val="134"/>
    </font>
    <font>
      <sz val="10"/>
      <color rgb="FF000000"/>
      <name val="宋体"/>
      <charset val="134"/>
    </font>
    <font>
      <sz val="22"/>
      <color theme="1"/>
      <name val="Times New Roman"/>
      <charset val="134"/>
    </font>
    <font>
      <sz val="10"/>
      <color rgb="FF000000"/>
      <name val="Times New Roman"/>
      <charset val="134"/>
    </font>
    <font>
      <sz val="10"/>
      <color rgb="FF000000"/>
      <name val="宋体"/>
      <charset val="134"/>
    </font>
    <font>
      <sz val="12"/>
      <color theme="1"/>
      <name val="宋体"/>
      <charset val="134"/>
      <scheme val="minor"/>
    </font>
    <font>
      <sz val="22"/>
      <color theme="1"/>
      <name val="Times New Roman"/>
      <charset val="134"/>
    </font>
    <font>
      <sz val="10"/>
      <color theme="1"/>
      <name val="Times New Roman"/>
      <charset val="134"/>
    </font>
    <font>
      <sz val="10"/>
      <color theme="1"/>
      <name val="宋体"/>
      <charset val="134"/>
    </font>
    <font>
      <b/>
      <sz val="10"/>
      <color rgb="FF000000"/>
      <name val="宋体"/>
      <charset val="134"/>
    </font>
    <font>
      <sz val="10"/>
      <color indexed="8"/>
      <name val="宋体"/>
      <charset val="134"/>
    </font>
    <font>
      <sz val="9"/>
      <color theme="1"/>
      <name val="宋体"/>
      <charset val="134"/>
    </font>
    <font>
      <sz val="9"/>
      <color theme="1"/>
      <name val="Times New Roman"/>
      <charset val="134"/>
    </font>
    <font>
      <sz val="16"/>
      <color theme="1"/>
      <name val="Times New Roman"/>
      <charset val="134"/>
    </font>
    <font>
      <b/>
      <sz val="9"/>
      <color indexed="8"/>
      <name val="宋体"/>
      <charset val="134"/>
    </font>
    <font>
      <sz val="16"/>
      <color indexed="8"/>
      <name val="宋体"/>
      <charset val="134"/>
    </font>
    <font>
      <b/>
      <sz val="10"/>
      <color rgb="FF000000"/>
      <name val="Times New Roman"/>
      <charset val="134"/>
    </font>
    <font>
      <b/>
      <sz val="10"/>
      <color rgb="FF000000"/>
      <name val="华文细黑"/>
      <charset val="134"/>
    </font>
    <font>
      <sz val="8"/>
      <color theme="1"/>
      <name val="宋体"/>
      <charset val="134"/>
    </font>
    <font>
      <sz val="10"/>
      <color indexed="8"/>
      <name val="Times New Roman"/>
      <charset val="134"/>
    </font>
    <font>
      <b/>
      <sz val="10"/>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1"/>
      <color indexed="8"/>
      <name val="宋体"/>
      <charset val="134"/>
    </font>
    <font>
      <sz val="9"/>
      <color rgb="FF000000"/>
      <name val="宋体"/>
      <charset val="134"/>
    </font>
    <font>
      <sz val="10"/>
      <color theme="1"/>
      <name val="华文细黑"/>
      <charset val="134"/>
    </font>
    <font>
      <sz val="22"/>
      <color rgb="FF000000"/>
      <name val="宋体"/>
      <charset val="134"/>
    </font>
    <font>
      <b/>
      <sz val="10"/>
      <color theme="1"/>
      <name val="宋体"/>
      <charset val="134"/>
    </font>
  </fonts>
  <fills count="37">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indexed="55"/>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6" borderId="10"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11" applyNumberFormat="0" applyFill="0" applyAlignment="0" applyProtection="0">
      <alignment vertical="center"/>
    </xf>
    <xf numFmtId="0" fontId="52" fillId="0" borderId="11" applyNumberFormat="0" applyFill="0" applyAlignment="0" applyProtection="0">
      <alignment vertical="center"/>
    </xf>
    <xf numFmtId="0" fontId="53" fillId="0" borderId="12" applyNumberFormat="0" applyFill="0" applyAlignment="0" applyProtection="0">
      <alignment vertical="center"/>
    </xf>
    <xf numFmtId="0" fontId="53" fillId="0" borderId="0" applyNumberFormat="0" applyFill="0" applyBorder="0" applyAlignment="0" applyProtection="0">
      <alignment vertical="center"/>
    </xf>
    <xf numFmtId="0" fontId="54" fillId="7" borderId="13" applyNumberFormat="0" applyAlignment="0" applyProtection="0">
      <alignment vertical="center"/>
    </xf>
    <xf numFmtId="0" fontId="55" fillId="8" borderId="14" applyNumberFormat="0" applyAlignment="0" applyProtection="0">
      <alignment vertical="center"/>
    </xf>
    <xf numFmtId="0" fontId="56" fillId="8" borderId="13" applyNumberFormat="0" applyAlignment="0" applyProtection="0">
      <alignment vertical="center"/>
    </xf>
    <xf numFmtId="0" fontId="57" fillId="9" borderId="15" applyNumberFormat="0" applyAlignment="0" applyProtection="0">
      <alignment vertical="center"/>
    </xf>
    <xf numFmtId="0" fontId="58" fillId="0" borderId="16" applyNumberFormat="0" applyFill="0" applyAlignment="0" applyProtection="0">
      <alignment vertical="center"/>
    </xf>
    <xf numFmtId="0" fontId="59" fillId="0" borderId="17" applyNumberFormat="0" applyFill="0" applyAlignment="0" applyProtection="0">
      <alignment vertical="center"/>
    </xf>
    <xf numFmtId="0" fontId="60" fillId="10" borderId="0" applyNumberFormat="0" applyBorder="0" applyAlignment="0" applyProtection="0">
      <alignment vertical="center"/>
    </xf>
    <xf numFmtId="0" fontId="61" fillId="11" borderId="0" applyNumberFormat="0" applyBorder="0" applyAlignment="0" applyProtection="0">
      <alignment vertical="center"/>
    </xf>
    <xf numFmtId="0" fontId="62" fillId="12" borderId="0" applyNumberFormat="0" applyBorder="0" applyAlignment="0" applyProtection="0">
      <alignment vertical="center"/>
    </xf>
    <xf numFmtId="0" fontId="63" fillId="13" borderId="0" applyNumberFormat="0" applyBorder="0" applyAlignment="0" applyProtection="0">
      <alignment vertical="center"/>
    </xf>
    <xf numFmtId="0" fontId="64" fillId="14" borderId="0" applyNumberFormat="0" applyBorder="0" applyAlignment="0" applyProtection="0">
      <alignment vertical="center"/>
    </xf>
    <xf numFmtId="0" fontId="64" fillId="15" borderId="0" applyNumberFormat="0" applyBorder="0" applyAlignment="0" applyProtection="0">
      <alignment vertical="center"/>
    </xf>
    <xf numFmtId="0" fontId="63" fillId="16" borderId="0" applyNumberFormat="0" applyBorder="0" applyAlignment="0" applyProtection="0">
      <alignment vertical="center"/>
    </xf>
    <xf numFmtId="0" fontId="63" fillId="17" borderId="0" applyNumberFormat="0" applyBorder="0" applyAlignment="0" applyProtection="0">
      <alignment vertical="center"/>
    </xf>
    <xf numFmtId="0" fontId="64" fillId="18" borderId="0" applyNumberFormat="0" applyBorder="0" applyAlignment="0" applyProtection="0">
      <alignment vertical="center"/>
    </xf>
    <xf numFmtId="0" fontId="64" fillId="19" borderId="0" applyNumberFormat="0" applyBorder="0" applyAlignment="0" applyProtection="0">
      <alignment vertical="center"/>
    </xf>
    <xf numFmtId="0" fontId="63" fillId="20" borderId="0" applyNumberFormat="0" applyBorder="0" applyAlignment="0" applyProtection="0">
      <alignment vertical="center"/>
    </xf>
    <xf numFmtId="0" fontId="63" fillId="21" borderId="0" applyNumberFormat="0" applyBorder="0" applyAlignment="0" applyProtection="0">
      <alignment vertical="center"/>
    </xf>
    <xf numFmtId="0" fontId="64" fillId="22" borderId="0" applyNumberFormat="0" applyBorder="0" applyAlignment="0" applyProtection="0">
      <alignment vertical="center"/>
    </xf>
    <xf numFmtId="0" fontId="64" fillId="23" borderId="0" applyNumberFormat="0" applyBorder="0" applyAlignment="0" applyProtection="0">
      <alignment vertical="center"/>
    </xf>
    <xf numFmtId="0" fontId="63" fillId="24" borderId="0" applyNumberFormat="0" applyBorder="0" applyAlignment="0" applyProtection="0">
      <alignment vertical="center"/>
    </xf>
    <xf numFmtId="0" fontId="63" fillId="25"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63" fillId="28" borderId="0" applyNumberFormat="0" applyBorder="0" applyAlignment="0" applyProtection="0">
      <alignment vertical="center"/>
    </xf>
    <xf numFmtId="0" fontId="63" fillId="29" borderId="0" applyNumberFormat="0" applyBorder="0" applyAlignment="0" applyProtection="0">
      <alignment vertical="center"/>
    </xf>
    <xf numFmtId="0" fontId="64" fillId="30" borderId="0" applyNumberFormat="0" applyBorder="0" applyAlignment="0" applyProtection="0">
      <alignment vertical="center"/>
    </xf>
    <xf numFmtId="0" fontId="64" fillId="31" borderId="0" applyNumberFormat="0" applyBorder="0" applyAlignment="0" applyProtection="0">
      <alignment vertical="center"/>
    </xf>
    <xf numFmtId="0" fontId="63" fillId="32" borderId="0" applyNumberFormat="0" applyBorder="0" applyAlignment="0" applyProtection="0">
      <alignment vertical="center"/>
    </xf>
    <xf numFmtId="0" fontId="63" fillId="33" borderId="0" applyNumberFormat="0" applyBorder="0" applyAlignment="0" applyProtection="0">
      <alignment vertical="center"/>
    </xf>
    <xf numFmtId="0" fontId="64" fillId="34" borderId="0" applyNumberFormat="0" applyBorder="0" applyAlignment="0" applyProtection="0">
      <alignment vertical="center"/>
    </xf>
    <xf numFmtId="0" fontId="64" fillId="35" borderId="0" applyNumberFormat="0" applyBorder="0" applyAlignment="0" applyProtection="0">
      <alignment vertical="center"/>
    </xf>
    <xf numFmtId="0" fontId="63" fillId="36" borderId="0" applyNumberFormat="0" applyBorder="0" applyAlignment="0" applyProtection="0">
      <alignment vertical="center"/>
    </xf>
    <xf numFmtId="0" fontId="65" fillId="0" borderId="0"/>
    <xf numFmtId="0" fontId="66" fillId="0" borderId="0">
      <alignment vertical="center"/>
    </xf>
  </cellStyleXfs>
  <cellXfs count="166">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right"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9" fontId="7" fillId="0" borderId="1" xfId="0" applyNumberFormat="1" applyFont="1" applyBorder="1" applyAlignment="1">
      <alignment horizontal="center" vertical="center" wrapText="1"/>
    </xf>
    <xf numFmtId="0" fontId="10" fillId="0" borderId="0" xfId="0" applyFont="1" applyAlignment="1">
      <alignment horizontal="center" vertical="center"/>
    </xf>
    <xf numFmtId="0" fontId="11" fillId="0" borderId="0" xfId="0" applyFont="1" applyFill="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4" fillId="0" borderId="0" xfId="0" applyFont="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49" fontId="12" fillId="0" borderId="0"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0" xfId="0" applyFont="1" applyAlignment="1">
      <alignment horizontal="center" vertical="center"/>
    </xf>
    <xf numFmtId="49" fontId="8" fillId="0" borderId="1" xfId="0" applyNumberFormat="1" applyFont="1" applyFill="1" applyBorder="1" applyAlignment="1">
      <alignment horizontal="center" vertical="center"/>
    </xf>
    <xf numFmtId="0" fontId="15" fillId="0" borderId="0" xfId="0" applyFont="1" applyFill="1" applyAlignment="1">
      <alignment horizontal="center" vertical="center" wrapText="1"/>
    </xf>
    <xf numFmtId="0" fontId="16" fillId="0" borderId="0" xfId="0" applyFont="1" applyAlignment="1">
      <alignment horizontal="center" vertical="center" wrapText="1"/>
    </xf>
    <xf numFmtId="0" fontId="17" fillId="0" borderId="0" xfId="0" applyFont="1" applyBorder="1" applyAlignment="1">
      <alignment horizontal="center" vertical="center" wrapText="1"/>
    </xf>
    <xf numFmtId="0" fontId="17" fillId="0" borderId="0" xfId="0" applyFont="1" applyBorder="1" applyAlignment="1">
      <alignment horizontal="right"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8" fillId="0" borderId="1" xfId="0" applyFont="1" applyBorder="1" applyAlignment="1">
      <alignment horizontal="center" vertical="center" wrapText="1"/>
    </xf>
    <xf numFmtId="0" fontId="0" fillId="0" borderId="1" xfId="0" applyBorder="1" applyAlignment="1">
      <alignment horizontal="left" vertical="center"/>
    </xf>
    <xf numFmtId="43" fontId="19" fillId="2" borderId="1" xfId="0" applyNumberFormat="1" applyFont="1" applyFill="1" applyBorder="1" applyAlignment="1">
      <alignment horizontal="center" vertical="center" wrapText="1"/>
    </xf>
    <xf numFmtId="0" fontId="20" fillId="0" borderId="5" xfId="0" applyFont="1" applyBorder="1" applyAlignment="1">
      <alignment horizontal="right" vertical="center" wrapText="1"/>
    </xf>
    <xf numFmtId="0" fontId="21" fillId="0" borderId="1" xfId="0" applyFont="1" applyBorder="1" applyAlignment="1">
      <alignment horizontal="center" vertical="center" wrapText="1"/>
    </xf>
    <xf numFmtId="0" fontId="0" fillId="0" borderId="1" xfId="0" applyBorder="1" applyAlignment="1">
      <alignment horizontal="right" vertical="center"/>
    </xf>
    <xf numFmtId="0" fontId="0" fillId="0" borderId="1" xfId="0" applyBorder="1">
      <alignment vertical="center"/>
    </xf>
    <xf numFmtId="0" fontId="6"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0" fillId="0" borderId="0" xfId="0" applyAlignment="1">
      <alignment horizontal="left" vertical="center"/>
    </xf>
    <xf numFmtId="0" fontId="23" fillId="0" borderId="1" xfId="0" applyFont="1" applyBorder="1" applyAlignment="1">
      <alignment horizontal="center" vertical="center" wrapText="1"/>
    </xf>
    <xf numFmtId="0" fontId="23" fillId="0" borderId="0" xfId="0" applyFont="1" applyBorder="1" applyAlignment="1">
      <alignment horizontal="center" vertical="center" wrapText="1"/>
    </xf>
    <xf numFmtId="0" fontId="24" fillId="0" borderId="1" xfId="0" applyFont="1" applyBorder="1" applyAlignment="1">
      <alignment horizontal="center" vertical="center" wrapText="1"/>
    </xf>
    <xf numFmtId="0" fontId="0" fillId="2" borderId="1" xfId="0" applyFill="1" applyBorder="1">
      <alignment vertical="center"/>
    </xf>
    <xf numFmtId="0" fontId="25" fillId="0" borderId="0" xfId="0" applyFont="1" applyAlignment="1">
      <alignment horizontal="center" vertical="center" wrapText="1"/>
    </xf>
    <xf numFmtId="0" fontId="19" fillId="0" borderId="0" xfId="0" applyFont="1" applyBorder="1" applyAlignment="1">
      <alignment vertical="center" wrapText="1"/>
    </xf>
    <xf numFmtId="0" fontId="19" fillId="0" borderId="0" xfId="0" applyFont="1" applyBorder="1" applyAlignment="1">
      <alignment horizontal="right" vertical="center" wrapText="1"/>
    </xf>
    <xf numFmtId="0" fontId="2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43" fontId="19" fillId="3" borderId="1" xfId="0" applyNumberFormat="1" applyFont="1" applyFill="1" applyBorder="1" applyAlignment="1">
      <alignment horizontal="center" vertical="center" wrapText="1"/>
    </xf>
    <xf numFmtId="0" fontId="19" fillId="3" borderId="1" xfId="0" applyFont="1" applyFill="1" applyBorder="1" applyAlignment="1">
      <alignment horizontal="left" vertical="center" wrapText="1"/>
    </xf>
    <xf numFmtId="43" fontId="19" fillId="3" borderId="1" xfId="0" applyNumberFormat="1" applyFont="1" applyFill="1" applyBorder="1" applyAlignment="1">
      <alignment horizontal="right" vertical="center" wrapText="1"/>
    </xf>
    <xf numFmtId="0" fontId="19" fillId="2" borderId="1" xfId="0" applyFont="1"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Border="1" applyAlignment="1">
      <alignment horizontal="right" vertical="center" wrapText="1"/>
    </xf>
    <xf numFmtId="0" fontId="28" fillId="0" borderId="1" xfId="0" applyFont="1" applyBorder="1" applyAlignment="1">
      <alignment horizontal="center" vertical="center" wrapText="1"/>
    </xf>
    <xf numFmtId="0" fontId="28" fillId="2" borderId="1" xfId="0" applyFont="1" applyFill="1" applyBorder="1" applyAlignment="1">
      <alignment horizontal="center" vertical="center" wrapText="1"/>
    </xf>
    <xf numFmtId="43" fontId="28" fillId="2" borderId="1" xfId="0" applyNumberFormat="1" applyFont="1" applyFill="1" applyBorder="1" applyAlignment="1">
      <alignment horizontal="center" vertical="center" wrapText="1"/>
    </xf>
    <xf numFmtId="0" fontId="28" fillId="0" borderId="1" xfId="0" applyFont="1" applyBorder="1" applyAlignment="1">
      <alignment horizontal="left" vertical="center" wrapText="1" indent="1"/>
    </xf>
    <xf numFmtId="0" fontId="28" fillId="0" borderId="1" xfId="0" applyFont="1" applyBorder="1" applyAlignment="1">
      <alignment vertical="center" wrapText="1"/>
    </xf>
    <xf numFmtId="0" fontId="28" fillId="0" borderId="1" xfId="0" applyFont="1" applyFill="1" applyBorder="1" applyAlignment="1">
      <alignment horizontal="left" vertical="center" wrapText="1" indent="1"/>
    </xf>
    <xf numFmtId="0" fontId="29" fillId="0" borderId="1" xfId="0" applyFont="1" applyBorder="1" applyAlignment="1">
      <alignment horizontal="left" vertical="center" wrapText="1" indent="2"/>
    </xf>
    <xf numFmtId="0" fontId="28" fillId="0" borderId="1" xfId="0" applyFont="1" applyBorder="1" applyAlignment="1">
      <alignment horizontal="left" vertical="center" wrapText="1"/>
    </xf>
    <xf numFmtId="0" fontId="30" fillId="0" borderId="0" xfId="0" applyFont="1" applyAlignment="1">
      <alignment horizontal="left" vertical="top" wrapText="1"/>
    </xf>
    <xf numFmtId="0" fontId="31" fillId="0" borderId="0" xfId="0" applyFont="1" applyAlignment="1">
      <alignment horizontal="center" vertical="center" wrapText="1"/>
    </xf>
    <xf numFmtId="0" fontId="32" fillId="0" borderId="0" xfId="0" applyFont="1" applyBorder="1" applyAlignment="1">
      <alignment horizontal="left" vertical="center" wrapText="1"/>
    </xf>
    <xf numFmtId="0" fontId="32" fillId="0" borderId="0" xfId="0" applyFont="1" applyBorder="1" applyAlignment="1">
      <alignment horizontal="right" vertical="center" wrapText="1"/>
    </xf>
    <xf numFmtId="0" fontId="33"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9" fillId="2" borderId="1" xfId="0" applyFont="1" applyFill="1" applyBorder="1" applyAlignment="1">
      <alignment horizontal="center" vertical="center" wrapText="1"/>
    </xf>
    <xf numFmtId="0" fontId="34" fillId="2" borderId="1" xfId="0" applyFont="1" applyFill="1" applyBorder="1" applyAlignment="1">
      <alignment horizontal="left" vertical="center" wrapText="1"/>
    </xf>
    <xf numFmtId="43" fontId="32" fillId="2" borderId="1" xfId="0" applyNumberFormat="1" applyFont="1" applyFill="1" applyBorder="1" applyAlignment="1">
      <alignment horizontal="center" vertical="center" wrapText="1"/>
    </xf>
    <xf numFmtId="43" fontId="32" fillId="2" borderId="1" xfId="0" applyNumberFormat="1" applyFont="1" applyFill="1" applyBorder="1" applyAlignment="1">
      <alignment horizontal="right" vertical="center" wrapText="1"/>
    </xf>
    <xf numFmtId="0" fontId="35" fillId="0" borderId="1" xfId="0" applyFont="1" applyBorder="1" applyAlignment="1">
      <alignment horizontal="center" vertical="center" wrapText="1"/>
    </xf>
    <xf numFmtId="43" fontId="36" fillId="3" borderId="1" xfId="0" applyNumberFormat="1" applyFont="1" applyFill="1" applyBorder="1" applyAlignment="1">
      <alignment horizontal="center" vertical="center" wrapText="1"/>
    </xf>
    <xf numFmtId="43" fontId="37" fillId="3" borderId="1" xfId="0" applyNumberFormat="1" applyFont="1" applyFill="1" applyBorder="1" applyAlignment="1">
      <alignment horizontal="center" vertical="center" wrapText="1"/>
    </xf>
    <xf numFmtId="43" fontId="28" fillId="3" borderId="1" xfId="0" applyNumberFormat="1" applyFont="1" applyFill="1" applyBorder="1" applyAlignment="1">
      <alignment horizontal="right" vertical="center" wrapText="1"/>
    </xf>
    <xf numFmtId="43" fontId="38" fillId="3" borderId="1" xfId="0" applyNumberFormat="1" applyFont="1" applyFill="1" applyBorder="1" applyAlignment="1">
      <alignment horizontal="right" vertical="center" wrapText="1"/>
    </xf>
    <xf numFmtId="0" fontId="18" fillId="4" borderId="1" xfId="0" applyFont="1" applyFill="1" applyBorder="1" applyAlignment="1">
      <alignment horizontal="center" vertical="center" wrapText="1"/>
    </xf>
    <xf numFmtId="0" fontId="39" fillId="4" borderId="1" xfId="0" applyFont="1" applyFill="1" applyBorder="1" applyAlignment="1">
      <alignment horizontal="center" vertical="center" wrapText="1"/>
    </xf>
    <xf numFmtId="43" fontId="35" fillId="4"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43" fontId="35" fillId="0" borderId="1" xfId="0" applyNumberFormat="1" applyFont="1" applyFill="1" applyBorder="1" applyAlignment="1">
      <alignment horizontal="center" vertical="center" wrapText="1"/>
    </xf>
    <xf numFmtId="43" fontId="35" fillId="5" borderId="1" xfId="0" applyNumberFormat="1" applyFont="1" applyFill="1" applyBorder="1" applyAlignment="1">
      <alignment horizontal="center" vertical="center" wrapText="1"/>
    </xf>
    <xf numFmtId="43" fontId="35" fillId="0" borderId="1" xfId="0" applyNumberFormat="1" applyFont="1" applyBorder="1" applyAlignment="1">
      <alignment horizontal="center" vertical="center" wrapText="1"/>
    </xf>
    <xf numFmtId="0" fontId="39" fillId="0" borderId="1" xfId="0" applyFont="1" applyBorder="1" applyAlignment="1">
      <alignment horizontal="center" vertical="center" wrapText="1"/>
    </xf>
    <xf numFmtId="43" fontId="40" fillId="0" borderId="1" xfId="0" applyNumberFormat="1" applyFont="1" applyBorder="1" applyAlignment="1">
      <alignment horizontal="center" vertical="center" wrapText="1"/>
    </xf>
    <xf numFmtId="0" fontId="35" fillId="4" borderId="1" xfId="0" applyFont="1" applyFill="1" applyBorder="1" applyAlignment="1">
      <alignment horizontal="center" vertical="center" wrapText="1" indent="2"/>
    </xf>
    <xf numFmtId="0" fontId="35" fillId="4" borderId="1" xfId="0" applyFont="1" applyFill="1" applyBorder="1" applyAlignment="1">
      <alignment horizontal="center" vertical="center" wrapText="1"/>
    </xf>
    <xf numFmtId="0" fontId="1" fillId="0" borderId="0" xfId="0" applyFont="1">
      <alignment vertical="center"/>
    </xf>
    <xf numFmtId="0" fontId="28" fillId="0" borderId="0" xfId="0" applyFont="1" applyBorder="1" applyAlignment="1">
      <alignment vertical="center" wrapText="1"/>
    </xf>
    <xf numFmtId="0" fontId="34"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3" xfId="0" applyFont="1" applyBorder="1" applyAlignment="1">
      <alignment horizontal="center" vertical="center" wrapText="1"/>
    </xf>
    <xf numFmtId="0" fontId="29" fillId="3" borderId="1" xfId="0" applyFont="1" applyFill="1" applyBorder="1" applyAlignment="1">
      <alignment horizontal="left" vertical="center" wrapText="1"/>
    </xf>
    <xf numFmtId="0" fontId="29" fillId="3" borderId="1" xfId="0" applyFont="1" applyFill="1" applyBorder="1" applyAlignment="1">
      <alignment vertical="center" wrapText="1"/>
    </xf>
    <xf numFmtId="43" fontId="29" fillId="3" borderId="1" xfId="0" applyNumberFormat="1" applyFont="1" applyFill="1" applyBorder="1" applyAlignment="1">
      <alignment horizontal="center" vertical="center" wrapText="1"/>
    </xf>
    <xf numFmtId="0" fontId="35" fillId="5" borderId="1" xfId="0" applyFont="1" applyFill="1" applyBorder="1" applyAlignment="1">
      <alignment vertical="center" wrapText="1"/>
    </xf>
    <xf numFmtId="43" fontId="28" fillId="3" borderId="1" xfId="0" applyNumberFormat="1" applyFont="1" applyFill="1" applyBorder="1" applyAlignment="1">
      <alignment horizontal="center" vertical="center" wrapText="1"/>
    </xf>
    <xf numFmtId="0" fontId="43" fillId="0" borderId="0" xfId="0" applyFont="1" applyBorder="1" applyAlignment="1">
      <alignment horizontal="center" vertical="center" wrapText="1"/>
    </xf>
    <xf numFmtId="0" fontId="28" fillId="3" borderId="1" xfId="0" applyFont="1" applyFill="1" applyBorder="1" applyAlignment="1">
      <alignment vertical="center" wrapText="1"/>
    </xf>
    <xf numFmtId="0" fontId="44" fillId="5" borderId="1" xfId="0" applyFont="1" applyFill="1" applyBorder="1" applyAlignment="1">
      <alignment horizontal="left" vertical="center" wrapText="1"/>
    </xf>
    <xf numFmtId="0" fontId="35" fillId="5" borderId="1" xfId="0" applyFont="1" applyFill="1" applyBorder="1" applyAlignment="1">
      <alignment vertical="justify" wrapText="1"/>
    </xf>
    <xf numFmtId="0" fontId="35" fillId="5" borderId="1" xfId="0" applyFont="1" applyFill="1" applyBorder="1" applyAlignment="1">
      <alignment horizontal="left" vertical="center" wrapText="1"/>
    </xf>
    <xf numFmtId="0" fontId="28" fillId="3" borderId="1"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17" fillId="0" borderId="0" xfId="0" applyFont="1" applyAlignment="1">
      <alignment horizontal="right" wrapText="1"/>
    </xf>
    <xf numFmtId="0" fontId="32" fillId="0" borderId="1" xfId="0" applyFont="1" applyBorder="1" applyAlignment="1">
      <alignment horizontal="center" vertical="center" wrapText="1"/>
    </xf>
    <xf numFmtId="0" fontId="29" fillId="0" borderId="1" xfId="0" applyFont="1" applyBorder="1" applyAlignment="1">
      <alignment horizontal="left" vertical="center" wrapText="1"/>
    </xf>
    <xf numFmtId="43" fontId="32" fillId="2" borderId="1" xfId="0" applyNumberFormat="1" applyFont="1" applyFill="1" applyBorder="1" applyAlignment="1">
      <alignment horizontal="left" vertical="center" wrapText="1"/>
    </xf>
    <xf numFmtId="43" fontId="32" fillId="0" borderId="1" xfId="0" applyNumberFormat="1" applyFont="1" applyBorder="1" applyAlignment="1">
      <alignment horizontal="left" vertical="center" wrapText="1"/>
    </xf>
    <xf numFmtId="43" fontId="32" fillId="0" borderId="1" xfId="0" applyNumberFormat="1" applyFont="1" applyBorder="1" applyAlignment="1">
      <alignment horizontal="center" vertical="center" wrapText="1"/>
    </xf>
    <xf numFmtId="43" fontId="32" fillId="0" borderId="1" xfId="0" applyNumberFormat="1" applyFont="1" applyBorder="1" applyAlignment="1">
      <alignment horizontal="left" vertical="top" wrapText="1"/>
    </xf>
    <xf numFmtId="0" fontId="33" fillId="0" borderId="1" xfId="0" applyFont="1" applyBorder="1" applyAlignment="1">
      <alignment horizontal="left" vertical="center" wrapText="1"/>
    </xf>
    <xf numFmtId="0" fontId="32" fillId="3" borderId="1" xfId="0" applyFont="1" applyFill="1" applyBorder="1" applyAlignment="1">
      <alignment horizontal="left" vertical="center" wrapText="1"/>
    </xf>
    <xf numFmtId="0" fontId="32" fillId="0" borderId="1" xfId="0" applyFont="1" applyBorder="1" applyAlignment="1">
      <alignment horizontal="left" vertical="center" wrapText="1"/>
    </xf>
    <xf numFmtId="0" fontId="45" fillId="2" borderId="1" xfId="0" applyFont="1" applyFill="1" applyBorder="1" applyAlignment="1">
      <alignment horizontal="left" vertical="center" wrapText="1"/>
    </xf>
    <xf numFmtId="0" fontId="16" fillId="0" borderId="0" xfId="0" applyFont="1" applyAlignment="1">
      <alignment horizontal="center" wrapText="1"/>
    </xf>
    <xf numFmtId="0" fontId="31" fillId="0" borderId="0" xfId="0" applyFont="1" applyAlignment="1">
      <alignment horizontal="center" wrapText="1"/>
    </xf>
    <xf numFmtId="0" fontId="28" fillId="0" borderId="0" xfId="0" applyFont="1" applyBorder="1" applyAlignment="1">
      <alignment horizontal="left" vertical="center" wrapText="1"/>
    </xf>
    <xf numFmtId="0" fontId="29" fillId="0" borderId="2" xfId="0" applyFont="1" applyBorder="1" applyAlignment="1">
      <alignment horizontal="center" vertical="center" wrapText="1"/>
    </xf>
    <xf numFmtId="0" fontId="29" fillId="0" borderId="4" xfId="0" applyFont="1" applyBorder="1" applyAlignment="1">
      <alignment horizontal="center" vertical="center" wrapText="1"/>
    </xf>
    <xf numFmtId="0" fontId="17"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28" fillId="3" borderId="1" xfId="0" applyFont="1" applyFill="1" applyBorder="1" applyAlignment="1">
      <alignment horizontal="left" vertical="center" wrapText="1" indent="2"/>
    </xf>
    <xf numFmtId="0" fontId="33" fillId="3" borderId="1"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3" fillId="3" borderId="3" xfId="0" applyFont="1" applyFill="1" applyBorder="1" applyAlignment="1">
      <alignment horizontal="center" vertical="center" wrapText="1"/>
    </xf>
    <xf numFmtId="43" fontId="28" fillId="0" borderId="1" xfId="0" applyNumberFormat="1" applyFont="1" applyBorder="1" applyAlignment="1">
      <alignment horizontal="center" vertical="center" wrapText="1"/>
    </xf>
    <xf numFmtId="0" fontId="28" fillId="3"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28" fillId="0" borderId="0" xfId="0" applyFont="1" applyAlignment="1">
      <alignment horizontal="left" vertical="center" wrapText="1"/>
    </xf>
    <xf numFmtId="0" fontId="28" fillId="0" borderId="0" xfId="0" applyFont="1" applyBorder="1" applyAlignment="1">
      <alignment horizontal="left" wrapText="1"/>
    </xf>
    <xf numFmtId="0" fontId="36" fillId="0" borderId="1" xfId="0" applyFont="1" applyBorder="1" applyAlignment="1">
      <alignment horizontal="center" vertical="center" wrapText="1"/>
    </xf>
    <xf numFmtId="0" fontId="33" fillId="3" borderId="6"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8" xfId="0" applyFont="1" applyFill="1" applyBorder="1" applyAlignment="1">
      <alignment horizontal="center" vertical="center" wrapText="1"/>
    </xf>
    <xf numFmtId="43" fontId="28" fillId="2" borderId="9" xfId="0" applyNumberFormat="1" applyFont="1" applyFill="1" applyBorder="1" applyAlignment="1">
      <alignment horizontal="center" vertical="center" wrapText="1"/>
    </xf>
    <xf numFmtId="0" fontId="33" fillId="0" borderId="2"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3" xfId="0" applyFont="1" applyBorder="1" applyAlignment="1">
      <alignment horizontal="center" vertical="center" wrapText="1"/>
    </xf>
    <xf numFmtId="0" fontId="32" fillId="0" borderId="0" xfId="0" applyFont="1" applyAlignment="1">
      <alignment horizontal="center" vertical="center" wrapText="1"/>
    </xf>
    <xf numFmtId="0" fontId="33" fillId="0" borderId="9" xfId="0" applyFont="1" applyBorder="1" applyAlignment="1">
      <alignment horizontal="center" vertical="center" wrapText="1"/>
    </xf>
    <xf numFmtId="43" fontId="33" fillId="0" borderId="1" xfId="0" applyNumberFormat="1" applyFont="1" applyBorder="1" applyAlignment="1">
      <alignment horizontal="center" vertical="center" wrapText="1"/>
    </xf>
    <xf numFmtId="0" fontId="45" fillId="2"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A1" sqref="$A1:$XFD1048576"/>
    </sheetView>
  </sheetViews>
  <sheetFormatPr defaultColWidth="9" defaultRowHeight="13.5" outlineLevelCol="7"/>
  <cols>
    <col min="1" max="1" width="15.625" customWidth="1"/>
    <col min="5" max="5" width="15.625" customWidth="1"/>
  </cols>
  <sheetData>
    <row r="1" ht="28.5" customHeight="1" spans="1:8">
      <c r="A1" s="39" t="s">
        <v>0</v>
      </c>
      <c r="B1" s="82"/>
      <c r="C1" s="82"/>
      <c r="D1" s="82"/>
      <c r="E1" s="82"/>
      <c r="F1" s="82"/>
      <c r="G1" s="82"/>
      <c r="H1" s="82"/>
    </row>
    <row r="2" ht="15" customHeight="1" spans="1:8">
      <c r="A2" s="162"/>
      <c r="B2" s="162"/>
      <c r="C2" s="162"/>
      <c r="D2" s="162"/>
      <c r="E2" s="162"/>
      <c r="F2" s="162"/>
      <c r="G2" s="162" t="s">
        <v>1</v>
      </c>
      <c r="H2" s="162"/>
    </row>
    <row r="3" ht="28.9" customHeight="1" spans="1:8">
      <c r="A3" s="127" t="s">
        <v>2</v>
      </c>
      <c r="B3" s="127"/>
      <c r="C3" s="127"/>
      <c r="D3" s="127"/>
      <c r="E3" s="85" t="s">
        <v>3</v>
      </c>
      <c r="F3" s="85"/>
      <c r="G3" s="85"/>
      <c r="H3" s="85"/>
    </row>
    <row r="4" ht="37.5" customHeight="1" spans="1:8">
      <c r="A4" s="127" t="s">
        <v>4</v>
      </c>
      <c r="B4" s="85" t="s">
        <v>5</v>
      </c>
      <c r="C4" s="85" t="s">
        <v>6</v>
      </c>
      <c r="D4" s="85" t="s">
        <v>7</v>
      </c>
      <c r="E4" s="127" t="s">
        <v>4</v>
      </c>
      <c r="F4" s="85" t="s">
        <v>5</v>
      </c>
      <c r="G4" s="163" t="s">
        <v>6</v>
      </c>
      <c r="H4" s="85" t="s">
        <v>7</v>
      </c>
    </row>
    <row r="5" ht="25.5" customHeight="1" spans="1:8">
      <c r="A5" s="85" t="s">
        <v>8</v>
      </c>
      <c r="B5" s="89">
        <f t="shared" ref="B5:B19" si="0">SUM(C5:D5)</f>
        <v>742.53</v>
      </c>
      <c r="C5" s="131">
        <v>742.53</v>
      </c>
      <c r="D5" s="131">
        <f>SUM(D6:D8)</f>
        <v>0</v>
      </c>
      <c r="E5" s="85" t="s">
        <v>9</v>
      </c>
      <c r="F5" s="89">
        <f>G5</f>
        <v>719.43</v>
      </c>
      <c r="G5" s="131">
        <v>719.43</v>
      </c>
      <c r="H5" s="131"/>
    </row>
    <row r="6" ht="25.5" customHeight="1" spans="1:8">
      <c r="A6" s="85" t="s">
        <v>10</v>
      </c>
      <c r="B6" s="89">
        <f t="shared" si="0"/>
        <v>742.53</v>
      </c>
      <c r="C6" s="131">
        <v>742.53</v>
      </c>
      <c r="D6" s="131"/>
      <c r="E6" s="133" t="s">
        <v>11</v>
      </c>
      <c r="F6" s="89">
        <f t="shared" ref="F6:F15" si="1">SUM(G6:H6)</f>
        <v>16.5</v>
      </c>
      <c r="G6" s="131">
        <v>16.5</v>
      </c>
      <c r="H6" s="131"/>
    </row>
    <row r="7" ht="37.5" customHeight="1" spans="1:8">
      <c r="A7" s="85" t="s">
        <v>12</v>
      </c>
      <c r="B7" s="89">
        <f t="shared" si="0"/>
        <v>0</v>
      </c>
      <c r="C7" s="131"/>
      <c r="D7" s="131"/>
      <c r="E7" s="133" t="s">
        <v>13</v>
      </c>
      <c r="F7" s="89">
        <f t="shared" si="1"/>
        <v>6.6</v>
      </c>
      <c r="G7" s="131">
        <v>6.6</v>
      </c>
      <c r="H7" s="131"/>
    </row>
    <row r="8" ht="37.5" customHeight="1" spans="1:8">
      <c r="A8" s="85" t="s">
        <v>14</v>
      </c>
      <c r="B8" s="89">
        <f t="shared" si="0"/>
        <v>0</v>
      </c>
      <c r="C8" s="131"/>
      <c r="D8" s="131"/>
      <c r="E8" s="85" t="s">
        <v>15</v>
      </c>
      <c r="F8" s="89">
        <f t="shared" si="1"/>
        <v>0</v>
      </c>
      <c r="G8" s="131"/>
      <c r="H8" s="131"/>
    </row>
    <row r="9" ht="37.5" customHeight="1" spans="1:8">
      <c r="A9" s="145" t="s">
        <v>16</v>
      </c>
      <c r="B9" s="89">
        <f t="shared" si="0"/>
        <v>0</v>
      </c>
      <c r="C9" s="131"/>
      <c r="D9" s="131"/>
      <c r="E9" s="145"/>
      <c r="F9" s="89">
        <f t="shared" si="1"/>
        <v>0</v>
      </c>
      <c r="G9" s="131"/>
      <c r="H9" s="131"/>
    </row>
    <row r="10" ht="25.5" customHeight="1" spans="1:8">
      <c r="A10" s="145" t="s">
        <v>17</v>
      </c>
      <c r="B10" s="89">
        <f t="shared" si="0"/>
        <v>0</v>
      </c>
      <c r="C10" s="131">
        <f>SUM(C11:C15)</f>
        <v>0</v>
      </c>
      <c r="D10" s="131">
        <f>SUM(D11:D15)</f>
        <v>0</v>
      </c>
      <c r="E10" s="145"/>
      <c r="F10" s="89">
        <f t="shared" si="1"/>
        <v>0</v>
      </c>
      <c r="G10" s="131"/>
      <c r="H10" s="131"/>
    </row>
    <row r="11" ht="27" customHeight="1" spans="1:8">
      <c r="A11" s="85" t="s">
        <v>18</v>
      </c>
      <c r="B11" s="89">
        <f t="shared" si="0"/>
        <v>0</v>
      </c>
      <c r="C11" s="131"/>
      <c r="D11" s="131"/>
      <c r="E11" s="85"/>
      <c r="F11" s="89">
        <f t="shared" si="1"/>
        <v>0</v>
      </c>
      <c r="G11" s="131"/>
      <c r="H11" s="131"/>
    </row>
    <row r="12" ht="25.5" customHeight="1" spans="1:8">
      <c r="A12" s="85" t="s">
        <v>19</v>
      </c>
      <c r="B12" s="89">
        <f t="shared" si="0"/>
        <v>0</v>
      </c>
      <c r="C12" s="131"/>
      <c r="D12" s="131"/>
      <c r="E12" s="85"/>
      <c r="F12" s="89">
        <f t="shared" si="1"/>
        <v>0</v>
      </c>
      <c r="G12" s="131"/>
      <c r="H12" s="131"/>
    </row>
    <row r="13" ht="25.5" customHeight="1" spans="1:8">
      <c r="A13" s="85" t="s">
        <v>20</v>
      </c>
      <c r="B13" s="89">
        <f t="shared" si="0"/>
        <v>0</v>
      </c>
      <c r="C13" s="131"/>
      <c r="D13" s="131"/>
      <c r="E13" s="85"/>
      <c r="F13" s="89">
        <f t="shared" si="1"/>
        <v>0</v>
      </c>
      <c r="G13" s="131"/>
      <c r="H13" s="131"/>
    </row>
    <row r="14" ht="25.5" customHeight="1" spans="1:8">
      <c r="A14" s="85" t="s">
        <v>21</v>
      </c>
      <c r="B14" s="89">
        <f t="shared" si="0"/>
        <v>0</v>
      </c>
      <c r="C14" s="131"/>
      <c r="D14" s="131"/>
      <c r="E14" s="85"/>
      <c r="F14" s="89">
        <f t="shared" si="1"/>
        <v>0</v>
      </c>
      <c r="G14" s="131"/>
      <c r="H14" s="131"/>
    </row>
    <row r="15" ht="19.9" customHeight="1" spans="1:8">
      <c r="A15" s="85" t="s">
        <v>22</v>
      </c>
      <c r="B15" s="89">
        <f t="shared" si="0"/>
        <v>0</v>
      </c>
      <c r="C15" s="164"/>
      <c r="D15" s="164"/>
      <c r="E15" s="85"/>
      <c r="F15" s="89">
        <f t="shared" si="1"/>
        <v>0</v>
      </c>
      <c r="G15" s="164"/>
      <c r="H15" s="164"/>
    </row>
    <row r="16" ht="25.5" customHeight="1" spans="1:8">
      <c r="A16" s="165" t="s">
        <v>23</v>
      </c>
      <c r="B16" s="89">
        <f t="shared" si="0"/>
        <v>742.53</v>
      </c>
      <c r="C16" s="89">
        <f>C5+C9+C10</f>
        <v>742.53</v>
      </c>
      <c r="D16" s="89">
        <f>D5+D9+D10</f>
        <v>0</v>
      </c>
      <c r="E16" s="165" t="s">
        <v>24</v>
      </c>
      <c r="F16" s="89">
        <f t="shared" ref="F16:H16" si="2">SUM(F5:F15)</f>
        <v>742.53</v>
      </c>
      <c r="G16" s="89">
        <f t="shared" si="2"/>
        <v>742.53</v>
      </c>
      <c r="H16" s="89">
        <f t="shared" si="2"/>
        <v>0</v>
      </c>
    </row>
    <row r="17" ht="25.5" customHeight="1" spans="1:8">
      <c r="A17" s="85" t="s">
        <v>25</v>
      </c>
      <c r="B17" s="89">
        <f t="shared" si="0"/>
        <v>0</v>
      </c>
      <c r="C17" s="131"/>
      <c r="D17" s="131"/>
      <c r="E17" s="85" t="s">
        <v>26</v>
      </c>
      <c r="F17" s="89">
        <f>SUM(G17:H17)</f>
        <v>0</v>
      </c>
      <c r="G17" s="131"/>
      <c r="H17" s="131"/>
    </row>
    <row r="18" ht="25.5" customHeight="1" spans="1:8">
      <c r="A18" s="85" t="s">
        <v>27</v>
      </c>
      <c r="B18" s="89">
        <f t="shared" si="0"/>
        <v>0</v>
      </c>
      <c r="C18" s="131"/>
      <c r="D18" s="131"/>
      <c r="E18" s="85"/>
      <c r="F18" s="89">
        <f>SUM(G18:H18)</f>
        <v>0</v>
      </c>
      <c r="G18" s="131"/>
      <c r="H18" s="131"/>
    </row>
    <row r="19" ht="33" customHeight="1" spans="1:8">
      <c r="A19" s="165" t="s">
        <v>28</v>
      </c>
      <c r="B19" s="89">
        <f t="shared" si="0"/>
        <v>742.53</v>
      </c>
      <c r="C19" s="89">
        <f t="shared" ref="C19:H19" si="3">SUM(C16:C18)</f>
        <v>742.53</v>
      </c>
      <c r="D19" s="89">
        <f t="shared" si="3"/>
        <v>0</v>
      </c>
      <c r="E19" s="165" t="s">
        <v>29</v>
      </c>
      <c r="F19" s="89">
        <f t="shared" si="3"/>
        <v>742.53</v>
      </c>
      <c r="G19" s="89">
        <f t="shared" si="3"/>
        <v>742.53</v>
      </c>
      <c r="H19" s="89">
        <f t="shared" si="3"/>
        <v>0</v>
      </c>
    </row>
  </sheetData>
  <mergeCells count="6">
    <mergeCell ref="A1:H1"/>
    <mergeCell ref="A2:C2"/>
    <mergeCell ref="E2:F2"/>
    <mergeCell ref="G2:H2"/>
    <mergeCell ref="A3:D3"/>
    <mergeCell ref="E3:H3"/>
  </mergeCells>
  <pageMargins left="0.314583333333333" right="0.314583333333333"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
  <sheetViews>
    <sheetView workbookViewId="0">
      <selection activeCell="A1" sqref="$A1:$XFD1048576"/>
    </sheetView>
  </sheetViews>
  <sheetFormatPr defaultColWidth="9" defaultRowHeight="13.5"/>
  <cols>
    <col min="1" max="1" width="19.125" customWidth="1"/>
  </cols>
  <sheetData>
    <row r="1" ht="27" spans="1:19">
      <c r="A1" s="39" t="s">
        <v>30</v>
      </c>
      <c r="B1" s="39"/>
      <c r="C1" s="39"/>
      <c r="D1" s="39"/>
      <c r="E1" s="39"/>
      <c r="F1" s="39"/>
      <c r="G1" s="39"/>
      <c r="H1" s="39"/>
      <c r="I1" s="39"/>
      <c r="J1" s="39"/>
      <c r="K1" s="39"/>
      <c r="L1" s="39"/>
      <c r="M1" s="39"/>
      <c r="N1" s="39"/>
      <c r="O1" s="39"/>
      <c r="P1" s="39"/>
      <c r="Q1" s="39"/>
      <c r="R1" s="39"/>
      <c r="S1" s="39"/>
    </row>
    <row r="2" ht="15" customHeight="1" spans="1:19">
      <c r="A2" s="139"/>
      <c r="B2" s="139"/>
      <c r="C2" s="139"/>
      <c r="D2" s="139"/>
      <c r="E2" s="139"/>
      <c r="F2" s="139"/>
      <c r="G2" s="139"/>
      <c r="H2" s="139"/>
      <c r="I2" s="139"/>
      <c r="J2" s="139"/>
      <c r="K2" s="139"/>
      <c r="L2" s="139"/>
      <c r="M2" s="152"/>
      <c r="N2" s="139"/>
      <c r="O2" s="153"/>
      <c r="P2" s="72" t="s">
        <v>1</v>
      </c>
      <c r="Q2" s="72"/>
      <c r="R2" s="72"/>
      <c r="S2" s="72"/>
    </row>
    <row r="3" ht="15" customHeight="1" spans="1:19">
      <c r="A3" s="86" t="s">
        <v>31</v>
      </c>
      <c r="B3" s="86" t="s">
        <v>32</v>
      </c>
      <c r="C3" s="86" t="s">
        <v>33</v>
      </c>
      <c r="D3" s="86"/>
      <c r="E3" s="86"/>
      <c r="F3" s="86"/>
      <c r="G3" s="86"/>
      <c r="H3" s="86"/>
      <c r="I3" s="86"/>
      <c r="J3" s="86"/>
      <c r="K3" s="86"/>
      <c r="L3" s="86"/>
      <c r="M3" s="154" t="s">
        <v>34</v>
      </c>
      <c r="N3" s="154"/>
      <c r="O3" s="154"/>
      <c r="P3" s="154"/>
      <c r="Q3" s="154"/>
      <c r="R3" s="154"/>
      <c r="S3" s="154"/>
    </row>
    <row r="4" ht="15" customHeight="1" spans="1:19">
      <c r="A4" s="86"/>
      <c r="B4" s="86"/>
      <c r="C4" s="145" t="s">
        <v>5</v>
      </c>
      <c r="D4" s="146" t="s">
        <v>35</v>
      </c>
      <c r="E4" s="146" t="s">
        <v>36</v>
      </c>
      <c r="F4" s="146" t="s">
        <v>37</v>
      </c>
      <c r="G4" s="146" t="s">
        <v>38</v>
      </c>
      <c r="H4" s="145" t="s">
        <v>18</v>
      </c>
      <c r="I4" s="155" t="s">
        <v>19</v>
      </c>
      <c r="J4" s="146" t="s">
        <v>20</v>
      </c>
      <c r="K4" s="146" t="s">
        <v>21</v>
      </c>
      <c r="L4" s="155" t="s">
        <v>22</v>
      </c>
      <c r="M4" s="155" t="s">
        <v>5</v>
      </c>
      <c r="N4" s="145" t="s">
        <v>39</v>
      </c>
      <c r="O4" s="145" t="s">
        <v>40</v>
      </c>
      <c r="P4" s="145" t="s">
        <v>41</v>
      </c>
      <c r="Q4" s="145" t="s">
        <v>42</v>
      </c>
      <c r="R4" s="145" t="s">
        <v>43</v>
      </c>
      <c r="S4" s="159" t="s">
        <v>44</v>
      </c>
    </row>
    <row r="5" ht="15" customHeight="1" spans="1:19">
      <c r="A5" s="86"/>
      <c r="B5" s="86"/>
      <c r="C5" s="145"/>
      <c r="D5" s="147"/>
      <c r="E5" s="147"/>
      <c r="F5" s="147"/>
      <c r="G5" s="147"/>
      <c r="H5" s="145"/>
      <c r="I5" s="156"/>
      <c r="J5" s="147"/>
      <c r="K5" s="147"/>
      <c r="L5" s="156"/>
      <c r="M5" s="156"/>
      <c r="N5" s="145"/>
      <c r="O5" s="145"/>
      <c r="P5" s="145"/>
      <c r="Q5" s="145"/>
      <c r="R5" s="145"/>
      <c r="S5" s="160"/>
    </row>
    <row r="6" ht="15" customHeight="1" spans="1:19">
      <c r="A6" s="86"/>
      <c r="B6" s="86"/>
      <c r="C6" s="145"/>
      <c r="D6" s="148"/>
      <c r="E6" s="148"/>
      <c r="F6" s="148"/>
      <c r="G6" s="148"/>
      <c r="H6" s="145"/>
      <c r="I6" s="157"/>
      <c r="J6" s="148"/>
      <c r="K6" s="148"/>
      <c r="L6" s="157"/>
      <c r="M6" s="157"/>
      <c r="N6" s="145"/>
      <c r="O6" s="145"/>
      <c r="P6" s="145"/>
      <c r="Q6" s="145"/>
      <c r="R6" s="145"/>
      <c r="S6" s="161"/>
    </row>
    <row r="7" ht="15" customHeight="1" spans="1:19">
      <c r="A7" s="80"/>
      <c r="B7" s="75">
        <f t="shared" ref="B7:B20" si="0">C7+M7</f>
        <v>742.53</v>
      </c>
      <c r="C7" s="75">
        <f t="shared" ref="C7:C20" si="1">SUM(D7:L7)</f>
        <v>742.53</v>
      </c>
      <c r="D7" s="149">
        <v>742.53</v>
      </c>
      <c r="E7" s="149"/>
      <c r="F7" s="149"/>
      <c r="G7" s="149"/>
      <c r="H7" s="149"/>
      <c r="I7" s="149"/>
      <c r="J7" s="149"/>
      <c r="K7" s="149"/>
      <c r="L7" s="149"/>
      <c r="M7" s="75">
        <f t="shared" ref="M7:M20" si="2">SUM(N7:S7)</f>
        <v>0</v>
      </c>
      <c r="N7" s="149"/>
      <c r="O7" s="149"/>
      <c r="P7" s="149"/>
      <c r="Q7" s="149"/>
      <c r="R7" s="149"/>
      <c r="S7" s="149"/>
    </row>
    <row r="8" ht="15" customHeight="1" spans="1:19">
      <c r="A8" s="124"/>
      <c r="B8" s="75">
        <f t="shared" si="0"/>
        <v>0</v>
      </c>
      <c r="C8" s="75">
        <f t="shared" si="1"/>
        <v>0</v>
      </c>
      <c r="D8" s="94"/>
      <c r="E8" s="94"/>
      <c r="F8" s="94"/>
      <c r="G8" s="94"/>
      <c r="H8" s="94"/>
      <c r="I8" s="94"/>
      <c r="J8" s="94"/>
      <c r="K8" s="94"/>
      <c r="L8" s="94"/>
      <c r="M8" s="75">
        <f t="shared" si="2"/>
        <v>0</v>
      </c>
      <c r="N8" s="94"/>
      <c r="O8" s="94"/>
      <c r="P8" s="94"/>
      <c r="Q8" s="94"/>
      <c r="R8" s="94"/>
      <c r="S8" s="94"/>
    </row>
    <row r="9" ht="15" customHeight="1" spans="1:19">
      <c r="A9" s="124"/>
      <c r="B9" s="75">
        <f t="shared" si="0"/>
        <v>0</v>
      </c>
      <c r="C9" s="75">
        <f t="shared" si="1"/>
        <v>0</v>
      </c>
      <c r="D9" s="94"/>
      <c r="E9" s="94"/>
      <c r="F9" s="94"/>
      <c r="G9" s="94"/>
      <c r="H9" s="94"/>
      <c r="I9" s="94"/>
      <c r="J9" s="94"/>
      <c r="K9" s="94"/>
      <c r="L9" s="94"/>
      <c r="M9" s="75">
        <f t="shared" si="2"/>
        <v>0</v>
      </c>
      <c r="N9" s="94"/>
      <c r="O9" s="94"/>
      <c r="P9" s="94"/>
      <c r="Q9" s="94"/>
      <c r="R9" s="94"/>
      <c r="S9" s="94"/>
    </row>
    <row r="10" ht="15" customHeight="1" spans="1:19">
      <c r="A10" s="124"/>
      <c r="B10" s="75">
        <f t="shared" si="0"/>
        <v>0</v>
      </c>
      <c r="C10" s="75">
        <f t="shared" si="1"/>
        <v>0</v>
      </c>
      <c r="D10" s="94"/>
      <c r="E10" s="94"/>
      <c r="F10" s="94"/>
      <c r="G10" s="94"/>
      <c r="H10" s="94"/>
      <c r="I10" s="94"/>
      <c r="J10" s="94"/>
      <c r="K10" s="94"/>
      <c r="L10" s="94"/>
      <c r="M10" s="75">
        <f t="shared" si="2"/>
        <v>0</v>
      </c>
      <c r="N10" s="94"/>
      <c r="O10" s="94"/>
      <c r="P10" s="94"/>
      <c r="Q10" s="94"/>
      <c r="R10" s="94"/>
      <c r="S10" s="94"/>
    </row>
    <row r="11" ht="15" customHeight="1" spans="1:19">
      <c r="A11" s="124"/>
      <c r="B11" s="75">
        <f t="shared" si="0"/>
        <v>0</v>
      </c>
      <c r="C11" s="75">
        <f t="shared" si="1"/>
        <v>0</v>
      </c>
      <c r="D11" s="94"/>
      <c r="E11" s="94"/>
      <c r="F11" s="94"/>
      <c r="G11" s="94"/>
      <c r="H11" s="94"/>
      <c r="I11" s="94"/>
      <c r="J11" s="94"/>
      <c r="K11" s="94"/>
      <c r="L11" s="94"/>
      <c r="M11" s="75">
        <f t="shared" si="2"/>
        <v>0</v>
      </c>
      <c r="N11" s="94"/>
      <c r="O11" s="94"/>
      <c r="P11" s="94"/>
      <c r="Q11" s="94"/>
      <c r="R11" s="94"/>
      <c r="S11" s="94"/>
    </row>
    <row r="12" ht="15" customHeight="1" spans="1:19">
      <c r="A12" s="124"/>
      <c r="B12" s="75">
        <f t="shared" si="0"/>
        <v>0</v>
      </c>
      <c r="C12" s="75">
        <f t="shared" si="1"/>
        <v>0</v>
      </c>
      <c r="D12" s="94"/>
      <c r="E12" s="94"/>
      <c r="F12" s="94"/>
      <c r="G12" s="94"/>
      <c r="H12" s="94"/>
      <c r="I12" s="94"/>
      <c r="J12" s="94"/>
      <c r="K12" s="94"/>
      <c r="L12" s="94"/>
      <c r="M12" s="75">
        <f t="shared" si="2"/>
        <v>0</v>
      </c>
      <c r="N12" s="94"/>
      <c r="O12" s="94"/>
      <c r="P12" s="94"/>
      <c r="Q12" s="94"/>
      <c r="R12" s="94"/>
      <c r="S12" s="94"/>
    </row>
    <row r="13" ht="15" customHeight="1" spans="1:19">
      <c r="A13" s="150"/>
      <c r="B13" s="75">
        <f t="shared" si="0"/>
        <v>0</v>
      </c>
      <c r="C13" s="75">
        <f t="shared" si="1"/>
        <v>0</v>
      </c>
      <c r="D13" s="94"/>
      <c r="E13" s="94"/>
      <c r="F13" s="94"/>
      <c r="G13" s="94"/>
      <c r="H13" s="94"/>
      <c r="I13" s="94"/>
      <c r="J13" s="94"/>
      <c r="K13" s="94"/>
      <c r="L13" s="94"/>
      <c r="M13" s="75">
        <f t="shared" si="2"/>
        <v>0</v>
      </c>
      <c r="N13" s="94"/>
      <c r="O13" s="94"/>
      <c r="P13" s="94"/>
      <c r="Q13" s="94"/>
      <c r="R13" s="94"/>
      <c r="S13" s="94"/>
    </row>
    <row r="14" ht="15" customHeight="1" spans="1:19">
      <c r="A14" s="124"/>
      <c r="B14" s="75">
        <f t="shared" si="0"/>
        <v>0</v>
      </c>
      <c r="C14" s="75">
        <f t="shared" si="1"/>
        <v>0</v>
      </c>
      <c r="D14" s="94"/>
      <c r="E14" s="94"/>
      <c r="F14" s="94"/>
      <c r="G14" s="94"/>
      <c r="H14" s="94"/>
      <c r="I14" s="94"/>
      <c r="J14" s="94"/>
      <c r="K14" s="94"/>
      <c r="L14" s="94"/>
      <c r="M14" s="75">
        <f t="shared" si="2"/>
        <v>0</v>
      </c>
      <c r="N14" s="94"/>
      <c r="O14" s="94"/>
      <c r="P14" s="94"/>
      <c r="Q14" s="94"/>
      <c r="R14" s="94"/>
      <c r="S14" s="94"/>
    </row>
    <row r="15" ht="15" customHeight="1" spans="1:19">
      <c r="A15" s="124"/>
      <c r="B15" s="75">
        <f t="shared" si="0"/>
        <v>0</v>
      </c>
      <c r="C15" s="75">
        <f t="shared" si="1"/>
        <v>0</v>
      </c>
      <c r="D15" s="94"/>
      <c r="E15" s="94"/>
      <c r="F15" s="94"/>
      <c r="G15" s="94"/>
      <c r="H15" s="94"/>
      <c r="I15" s="94"/>
      <c r="J15" s="94"/>
      <c r="K15" s="94"/>
      <c r="L15" s="94"/>
      <c r="M15" s="75">
        <f t="shared" si="2"/>
        <v>0</v>
      </c>
      <c r="N15" s="94"/>
      <c r="O15" s="94"/>
      <c r="P15" s="94"/>
      <c r="Q15" s="94"/>
      <c r="R15" s="94"/>
      <c r="S15" s="94"/>
    </row>
    <row r="16" ht="15" customHeight="1" spans="1:19">
      <c r="A16" s="124"/>
      <c r="B16" s="75">
        <f t="shared" si="0"/>
        <v>0</v>
      </c>
      <c r="C16" s="75">
        <f t="shared" si="1"/>
        <v>0</v>
      </c>
      <c r="D16" s="94"/>
      <c r="E16" s="94"/>
      <c r="F16" s="94"/>
      <c r="G16" s="94"/>
      <c r="H16" s="94"/>
      <c r="I16" s="94"/>
      <c r="J16" s="94"/>
      <c r="K16" s="94"/>
      <c r="L16" s="94"/>
      <c r="M16" s="75">
        <f t="shared" si="2"/>
        <v>0</v>
      </c>
      <c r="N16" s="94"/>
      <c r="O16" s="94"/>
      <c r="P16" s="94"/>
      <c r="Q16" s="94"/>
      <c r="R16" s="94"/>
      <c r="S16" s="94"/>
    </row>
    <row r="17" ht="15" customHeight="1" spans="1:19">
      <c r="A17" s="124"/>
      <c r="B17" s="75">
        <f t="shared" si="0"/>
        <v>0</v>
      </c>
      <c r="C17" s="75">
        <f t="shared" si="1"/>
        <v>0</v>
      </c>
      <c r="D17" s="94"/>
      <c r="E17" s="94"/>
      <c r="F17" s="94"/>
      <c r="G17" s="94"/>
      <c r="H17" s="94"/>
      <c r="I17" s="94"/>
      <c r="J17" s="94"/>
      <c r="K17" s="94"/>
      <c r="L17" s="94"/>
      <c r="M17" s="75">
        <f t="shared" si="2"/>
        <v>0</v>
      </c>
      <c r="N17" s="94"/>
      <c r="O17" s="94"/>
      <c r="P17" s="94"/>
      <c r="Q17" s="94"/>
      <c r="R17" s="94"/>
      <c r="S17" s="94"/>
    </row>
    <row r="18" ht="15" customHeight="1" spans="1:19">
      <c r="A18" s="124"/>
      <c r="B18" s="75">
        <f t="shared" si="0"/>
        <v>0</v>
      </c>
      <c r="C18" s="75">
        <f t="shared" si="1"/>
        <v>0</v>
      </c>
      <c r="D18" s="94"/>
      <c r="E18" s="94"/>
      <c r="F18" s="94"/>
      <c r="G18" s="94"/>
      <c r="H18" s="94"/>
      <c r="I18" s="94"/>
      <c r="J18" s="94"/>
      <c r="K18" s="94"/>
      <c r="L18" s="94"/>
      <c r="M18" s="75">
        <f t="shared" si="2"/>
        <v>0</v>
      </c>
      <c r="N18" s="94"/>
      <c r="O18" s="94"/>
      <c r="P18" s="94"/>
      <c r="Q18" s="94"/>
      <c r="R18" s="94"/>
      <c r="S18" s="94"/>
    </row>
    <row r="19" ht="15" customHeight="1" spans="1:19">
      <c r="A19" s="124"/>
      <c r="B19" s="75">
        <f t="shared" si="0"/>
        <v>0</v>
      </c>
      <c r="C19" s="75">
        <f t="shared" si="1"/>
        <v>0</v>
      </c>
      <c r="D19" s="94"/>
      <c r="E19" s="94"/>
      <c r="F19" s="94"/>
      <c r="G19" s="94"/>
      <c r="H19" s="94"/>
      <c r="I19" s="94"/>
      <c r="J19" s="94"/>
      <c r="K19" s="94"/>
      <c r="L19" s="94"/>
      <c r="M19" s="75">
        <f t="shared" si="2"/>
        <v>0</v>
      </c>
      <c r="N19" s="94"/>
      <c r="O19" s="94"/>
      <c r="P19" s="94"/>
      <c r="Q19" s="94"/>
      <c r="R19" s="94"/>
      <c r="S19" s="94"/>
    </row>
    <row r="20" ht="15" customHeight="1" spans="1:19">
      <c r="A20" s="151" t="s">
        <v>45</v>
      </c>
      <c r="B20" s="75">
        <f t="shared" si="0"/>
        <v>742.53</v>
      </c>
      <c r="C20" s="75">
        <f t="shared" si="1"/>
        <v>742.53</v>
      </c>
      <c r="D20" s="75">
        <f t="shared" ref="D20:L20" si="3">SUM(D7:D19)</f>
        <v>742.53</v>
      </c>
      <c r="E20" s="75">
        <f t="shared" si="3"/>
        <v>0</v>
      </c>
      <c r="F20" s="75">
        <f t="shared" si="3"/>
        <v>0</v>
      </c>
      <c r="G20" s="75">
        <f t="shared" si="3"/>
        <v>0</v>
      </c>
      <c r="H20" s="75">
        <f t="shared" si="3"/>
        <v>0</v>
      </c>
      <c r="I20" s="75">
        <f t="shared" si="3"/>
        <v>0</v>
      </c>
      <c r="J20" s="75">
        <f t="shared" si="3"/>
        <v>0</v>
      </c>
      <c r="K20" s="75">
        <f t="shared" si="3"/>
        <v>0</v>
      </c>
      <c r="L20" s="75">
        <f t="shared" si="3"/>
        <v>0</v>
      </c>
      <c r="M20" s="75">
        <f t="shared" si="2"/>
        <v>0</v>
      </c>
      <c r="N20" s="158">
        <f t="shared" ref="N20:S20" si="4">SUM(N7:N19)</f>
        <v>0</v>
      </c>
      <c r="O20" s="158">
        <f t="shared" si="4"/>
        <v>0</v>
      </c>
      <c r="P20" s="158">
        <f t="shared" si="4"/>
        <v>0</v>
      </c>
      <c r="Q20" s="158">
        <f t="shared" si="4"/>
        <v>0</v>
      </c>
      <c r="R20" s="158">
        <f t="shared" si="4"/>
        <v>0</v>
      </c>
      <c r="S20" s="158">
        <f t="shared" si="4"/>
        <v>0</v>
      </c>
    </row>
  </sheetData>
  <mergeCells count="25">
    <mergeCell ref="A1:S1"/>
    <mergeCell ref="B2:I2"/>
    <mergeCell ref="J2:L2"/>
    <mergeCell ref="P2:S2"/>
    <mergeCell ref="C3:L3"/>
    <mergeCell ref="M3:S3"/>
    <mergeCell ref="A3:A6"/>
    <mergeCell ref="B3: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workbookViewId="0">
      <selection activeCell="A1" sqref="$A1:$XFD1048576"/>
    </sheetView>
  </sheetViews>
  <sheetFormatPr defaultColWidth="9" defaultRowHeight="13.5" outlineLevelCol="7"/>
  <cols>
    <col min="1" max="1" width="15.125" customWidth="1"/>
    <col min="2" max="2" width="17.625" customWidth="1"/>
    <col min="8" max="8" width="26.375" customWidth="1"/>
  </cols>
  <sheetData>
    <row r="1" ht="28.5" customHeight="1" spans="1:8">
      <c r="A1" s="137" t="s">
        <v>46</v>
      </c>
      <c r="B1" s="138"/>
      <c r="C1" s="138"/>
      <c r="D1" s="138"/>
      <c r="E1" s="138"/>
      <c r="F1" s="138"/>
      <c r="G1" s="138"/>
      <c r="H1" s="138"/>
    </row>
    <row r="2" ht="15" customHeight="1" spans="1:8">
      <c r="A2" s="139"/>
      <c r="B2" s="139"/>
      <c r="C2" s="139"/>
      <c r="D2" s="139"/>
      <c r="E2" s="139"/>
      <c r="F2" s="72"/>
      <c r="G2" s="72" t="s">
        <v>1</v>
      </c>
      <c r="H2" s="72"/>
    </row>
    <row r="3" ht="15" customHeight="1" spans="1:8">
      <c r="A3" s="140" t="s">
        <v>47</v>
      </c>
      <c r="B3" s="140" t="s">
        <v>48</v>
      </c>
      <c r="C3" s="86" t="s">
        <v>5</v>
      </c>
      <c r="D3" s="140" t="s">
        <v>49</v>
      </c>
      <c r="E3" s="86" t="s">
        <v>50</v>
      </c>
      <c r="F3" s="42" t="s">
        <v>51</v>
      </c>
      <c r="G3" s="86" t="s">
        <v>52</v>
      </c>
      <c r="H3" s="86" t="s">
        <v>53</v>
      </c>
    </row>
    <row r="4" spans="1:8">
      <c r="A4" s="141"/>
      <c r="B4" s="141"/>
      <c r="C4" s="73"/>
      <c r="D4" s="141"/>
      <c r="E4" s="73"/>
      <c r="F4" s="142"/>
      <c r="G4" s="73"/>
      <c r="H4" s="73"/>
    </row>
    <row r="5" spans="1:8">
      <c r="A5" s="141"/>
      <c r="B5" s="141"/>
      <c r="C5" s="73"/>
      <c r="D5" s="141"/>
      <c r="E5" s="73"/>
      <c r="F5" s="142"/>
      <c r="G5" s="73"/>
      <c r="H5" s="73"/>
    </row>
    <row r="6" spans="1:8">
      <c r="A6" s="143"/>
      <c r="B6" s="143"/>
      <c r="C6" s="73"/>
      <c r="D6" s="143"/>
      <c r="E6" s="73"/>
      <c r="F6" s="44"/>
      <c r="G6" s="73"/>
      <c r="H6" s="73"/>
    </row>
    <row r="7" ht="28" customHeight="1" spans="1:8">
      <c r="A7" s="114">
        <v>201</v>
      </c>
      <c r="B7" s="115" t="s">
        <v>9</v>
      </c>
      <c r="C7" s="75">
        <v>719.43</v>
      </c>
      <c r="D7" s="118">
        <v>136.42</v>
      </c>
      <c r="E7" s="118">
        <v>583.01</v>
      </c>
      <c r="F7" s="118"/>
      <c r="G7" s="118"/>
      <c r="H7" s="118"/>
    </row>
    <row r="8" ht="28" customHeight="1" spans="1:8">
      <c r="A8" s="114">
        <v>20103</v>
      </c>
      <c r="B8" s="117" t="s">
        <v>54</v>
      </c>
      <c r="C8" s="75">
        <f t="shared" ref="C8:C16" si="0">D8</f>
        <v>136.42</v>
      </c>
      <c r="D8" s="118">
        <v>136.42</v>
      </c>
      <c r="E8" s="94"/>
      <c r="F8" s="94"/>
      <c r="G8" s="94"/>
      <c r="H8" s="94"/>
    </row>
    <row r="9" ht="28" customHeight="1" spans="1:8">
      <c r="A9" s="114">
        <v>2010301</v>
      </c>
      <c r="B9" s="120" t="s">
        <v>55</v>
      </c>
      <c r="C9" s="75">
        <f t="shared" si="0"/>
        <v>136.42</v>
      </c>
      <c r="D9" s="118">
        <v>136.42</v>
      </c>
      <c r="E9" s="94"/>
      <c r="F9" s="94"/>
      <c r="G9" s="94"/>
      <c r="H9" s="94"/>
    </row>
    <row r="10" ht="28" customHeight="1" spans="1:8">
      <c r="A10" s="121">
        <v>2010399</v>
      </c>
      <c r="B10" s="122" t="s">
        <v>56</v>
      </c>
      <c r="C10" s="75">
        <f>E10</f>
        <v>583.01</v>
      </c>
      <c r="D10" s="94"/>
      <c r="E10" s="94">
        <v>583.01</v>
      </c>
      <c r="F10" s="94"/>
      <c r="G10" s="94"/>
      <c r="H10" s="94"/>
    </row>
    <row r="11" ht="28" customHeight="1" spans="1:8">
      <c r="A11" s="123">
        <v>208</v>
      </c>
      <c r="B11" s="117" t="s">
        <v>57</v>
      </c>
      <c r="C11" s="75">
        <f t="shared" si="0"/>
        <v>16.5</v>
      </c>
      <c r="D11" s="94">
        <v>16.5</v>
      </c>
      <c r="E11" s="94"/>
      <c r="F11" s="94"/>
      <c r="G11" s="94"/>
      <c r="H11" s="94"/>
    </row>
    <row r="12" ht="28" customHeight="1" spans="1:8">
      <c r="A12" s="123">
        <v>20805</v>
      </c>
      <c r="B12" s="117" t="s">
        <v>58</v>
      </c>
      <c r="C12" s="75">
        <f t="shared" si="0"/>
        <v>16.5</v>
      </c>
      <c r="D12" s="94">
        <v>16.5</v>
      </c>
      <c r="E12" s="94"/>
      <c r="F12" s="94"/>
      <c r="G12" s="94"/>
      <c r="H12" s="94"/>
    </row>
    <row r="13" ht="28" customHeight="1" spans="1:8">
      <c r="A13" s="123">
        <v>2080505</v>
      </c>
      <c r="B13" s="117" t="s">
        <v>59</v>
      </c>
      <c r="C13" s="75">
        <f t="shared" si="0"/>
        <v>16.5</v>
      </c>
      <c r="D13" s="94">
        <v>16.5</v>
      </c>
      <c r="E13" s="94"/>
      <c r="F13" s="94"/>
      <c r="G13" s="94"/>
      <c r="H13" s="94"/>
    </row>
    <row r="14" ht="28" customHeight="1" spans="1:8">
      <c r="A14" s="123">
        <v>210</v>
      </c>
      <c r="B14" s="117" t="s">
        <v>60</v>
      </c>
      <c r="C14" s="75">
        <f t="shared" si="0"/>
        <v>6.6</v>
      </c>
      <c r="D14" s="94">
        <v>6.6</v>
      </c>
      <c r="E14" s="94"/>
      <c r="F14" s="94"/>
      <c r="G14" s="94"/>
      <c r="H14" s="94"/>
    </row>
    <row r="15" ht="28" customHeight="1" spans="1:8">
      <c r="A15" s="123">
        <v>21011</v>
      </c>
      <c r="B15" s="117" t="s">
        <v>61</v>
      </c>
      <c r="C15" s="75">
        <f t="shared" si="0"/>
        <v>6.6</v>
      </c>
      <c r="D15" s="94">
        <v>6.6</v>
      </c>
      <c r="E15" s="94"/>
      <c r="F15" s="94"/>
      <c r="G15" s="94"/>
      <c r="H15" s="94"/>
    </row>
    <row r="16" ht="28" customHeight="1" spans="1:8">
      <c r="A16" s="123">
        <v>2101101</v>
      </c>
      <c r="B16" s="117" t="s">
        <v>62</v>
      </c>
      <c r="C16" s="75">
        <f t="shared" si="0"/>
        <v>6.6</v>
      </c>
      <c r="D16" s="94">
        <v>6.6</v>
      </c>
      <c r="E16" s="94"/>
      <c r="F16" s="94"/>
      <c r="G16" s="94"/>
      <c r="H16" s="94"/>
    </row>
    <row r="17" ht="15" customHeight="1" spans="1:8">
      <c r="A17" s="124"/>
      <c r="B17" s="144" t="s">
        <v>15</v>
      </c>
      <c r="C17" s="75"/>
      <c r="D17" s="94"/>
      <c r="E17" s="94"/>
      <c r="F17" s="94"/>
      <c r="G17" s="94"/>
      <c r="H17" s="94"/>
    </row>
    <row r="18" ht="15" customHeight="1" spans="1:8">
      <c r="A18" s="124"/>
      <c r="B18" s="120"/>
      <c r="C18" s="75"/>
      <c r="D18" s="94"/>
      <c r="E18" s="94"/>
      <c r="F18" s="94"/>
      <c r="G18" s="94"/>
      <c r="H18" s="94"/>
    </row>
    <row r="19" ht="15" customHeight="1" spans="1:8">
      <c r="A19" s="124"/>
      <c r="B19" s="120"/>
      <c r="C19" s="75"/>
      <c r="D19" s="94"/>
      <c r="E19" s="94"/>
      <c r="F19" s="94"/>
      <c r="G19" s="94"/>
      <c r="H19" s="94"/>
    </row>
    <row r="20" ht="15" customHeight="1" spans="1:8">
      <c r="A20" s="124"/>
      <c r="B20" s="120"/>
      <c r="C20" s="75"/>
      <c r="D20" s="94"/>
      <c r="E20" s="94"/>
      <c r="F20" s="94"/>
      <c r="G20" s="94"/>
      <c r="H20" s="94"/>
    </row>
    <row r="21" ht="15" customHeight="1" spans="1:8">
      <c r="A21" s="124"/>
      <c r="B21" s="120"/>
      <c r="C21" s="75"/>
      <c r="D21" s="94"/>
      <c r="E21" s="94"/>
      <c r="F21" s="94"/>
      <c r="G21" s="94"/>
      <c r="H21" s="94"/>
    </row>
    <row r="22" ht="15" customHeight="1" spans="1:8">
      <c r="A22" s="124"/>
      <c r="B22" s="120"/>
      <c r="C22" s="75"/>
      <c r="D22" s="94"/>
      <c r="E22" s="94"/>
      <c r="F22" s="94"/>
      <c r="G22" s="94"/>
      <c r="H22" s="94"/>
    </row>
    <row r="23" ht="15" customHeight="1" spans="1:8">
      <c r="A23" s="124"/>
      <c r="B23" s="120"/>
      <c r="C23" s="75"/>
      <c r="D23" s="94"/>
      <c r="E23" s="94"/>
      <c r="F23" s="94"/>
      <c r="G23" s="94"/>
      <c r="H23" s="94"/>
    </row>
    <row r="24" ht="15" customHeight="1" spans="1:8">
      <c r="A24" s="124"/>
      <c r="B24" s="120"/>
      <c r="C24" s="75"/>
      <c r="D24" s="94"/>
      <c r="E24" s="94"/>
      <c r="F24" s="94"/>
      <c r="G24" s="94"/>
      <c r="H24" s="94"/>
    </row>
    <row r="25" ht="15" customHeight="1" spans="1:8">
      <c r="A25" s="124"/>
      <c r="B25" s="120"/>
      <c r="C25" s="75"/>
      <c r="D25" s="94"/>
      <c r="E25" s="94"/>
      <c r="F25" s="94"/>
      <c r="G25" s="94"/>
      <c r="H25" s="94"/>
    </row>
    <row r="26" ht="15" customHeight="1" spans="1:8">
      <c r="A26" s="124"/>
      <c r="B26" s="120"/>
      <c r="C26" s="75"/>
      <c r="D26" s="94"/>
      <c r="E26" s="94"/>
      <c r="F26" s="94"/>
      <c r="G26" s="94"/>
      <c r="H26" s="94"/>
    </row>
    <row r="27" ht="15" customHeight="1" spans="1:8">
      <c r="A27" s="124"/>
      <c r="B27" s="120"/>
      <c r="C27" s="75"/>
      <c r="D27" s="94"/>
      <c r="E27" s="94"/>
      <c r="F27" s="94"/>
      <c r="G27" s="94"/>
      <c r="H27" s="94"/>
    </row>
    <row r="28" customHeight="1" spans="1:8">
      <c r="A28" s="125"/>
      <c r="B28" s="87" t="s">
        <v>45</v>
      </c>
      <c r="C28" s="75">
        <v>742.53</v>
      </c>
      <c r="D28" s="75">
        <f>D7+D11+D14</f>
        <v>159.52</v>
      </c>
      <c r="E28" s="75">
        <f t="shared" ref="E28:H28" si="1">E14+E11+E7</f>
        <v>583.01</v>
      </c>
      <c r="F28" s="75">
        <f t="shared" si="1"/>
        <v>0</v>
      </c>
      <c r="G28" s="75">
        <f t="shared" si="1"/>
        <v>0</v>
      </c>
      <c r="H28" s="75">
        <f t="shared" si="1"/>
        <v>0</v>
      </c>
    </row>
  </sheetData>
  <mergeCells count="11">
    <mergeCell ref="A1:H1"/>
    <mergeCell ref="B2:E2"/>
    <mergeCell ref="G2:H2"/>
    <mergeCell ref="A3:A6"/>
    <mergeCell ref="B3:B6"/>
    <mergeCell ref="C3:C6"/>
    <mergeCell ref="D3:D6"/>
    <mergeCell ref="E3:E6"/>
    <mergeCell ref="F3:F6"/>
    <mergeCell ref="G3:G6"/>
    <mergeCell ref="H3:H6"/>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A1" sqref="$A1:$XFD1048576"/>
    </sheetView>
  </sheetViews>
  <sheetFormatPr defaultColWidth="9" defaultRowHeight="13.5"/>
  <cols>
    <col min="1" max="1" width="15.625" customWidth="1"/>
    <col min="5" max="5" width="15.625" customWidth="1"/>
    <col min="10" max="10" width="10.375" customWidth="1"/>
  </cols>
  <sheetData>
    <row r="1" ht="27.75" customHeight="1" spans="1:10">
      <c r="A1" s="82" t="s">
        <v>63</v>
      </c>
      <c r="B1" s="82"/>
      <c r="C1" s="82"/>
      <c r="D1" s="82"/>
      <c r="E1" s="82"/>
      <c r="F1" s="82"/>
      <c r="G1" s="82"/>
      <c r="H1" s="82"/>
      <c r="I1" s="82"/>
      <c r="J1" s="82"/>
    </row>
    <row r="2" ht="15" customHeight="1" spans="1:10">
      <c r="A2" s="126" t="s">
        <v>64</v>
      </c>
      <c r="B2" s="126"/>
      <c r="C2" s="126"/>
      <c r="D2" s="126"/>
      <c r="E2" s="126"/>
      <c r="F2" s="126"/>
      <c r="G2" s="126"/>
      <c r="H2" s="126"/>
      <c r="I2" s="126"/>
      <c r="J2" s="126"/>
    </row>
    <row r="3" ht="25.15" customHeight="1" spans="1:10">
      <c r="A3" s="127" t="s">
        <v>65</v>
      </c>
      <c r="B3" s="127"/>
      <c r="C3" s="127"/>
      <c r="D3" s="127"/>
      <c r="E3" s="127" t="s">
        <v>66</v>
      </c>
      <c r="F3" s="127"/>
      <c r="G3" s="127"/>
      <c r="H3" s="127"/>
      <c r="I3" s="127"/>
      <c r="J3" s="127"/>
    </row>
    <row r="4" ht="15" customHeight="1" spans="1:10">
      <c r="A4" s="127" t="s">
        <v>4</v>
      </c>
      <c r="B4" s="85" t="s">
        <v>5</v>
      </c>
      <c r="C4" s="85" t="s">
        <v>6</v>
      </c>
      <c r="D4" s="85" t="s">
        <v>7</v>
      </c>
      <c r="E4" s="127" t="s">
        <v>4</v>
      </c>
      <c r="F4" s="85" t="s">
        <v>5</v>
      </c>
      <c r="G4" s="127" t="s">
        <v>35</v>
      </c>
      <c r="H4" s="127"/>
      <c r="I4" s="127" t="s">
        <v>36</v>
      </c>
      <c r="J4" s="127"/>
    </row>
    <row r="5" ht="36" spans="1:10">
      <c r="A5" s="127"/>
      <c r="B5" s="85"/>
      <c r="C5" s="85"/>
      <c r="D5" s="85"/>
      <c r="E5" s="127"/>
      <c r="F5" s="85"/>
      <c r="G5" s="85" t="s">
        <v>6</v>
      </c>
      <c r="H5" s="85" t="s">
        <v>7</v>
      </c>
      <c r="I5" s="85" t="s">
        <v>6</v>
      </c>
      <c r="J5" s="85" t="s">
        <v>7</v>
      </c>
    </row>
    <row r="6" ht="25.15" customHeight="1" spans="1:10">
      <c r="A6" s="128" t="s">
        <v>67</v>
      </c>
      <c r="B6" s="129">
        <f t="shared" ref="B6:B14" si="0">SUM(C6:D6)</f>
        <v>745.53</v>
      </c>
      <c r="C6" s="130">
        <v>745.53</v>
      </c>
      <c r="D6" s="130">
        <f>D7+D8+D9</f>
        <v>0</v>
      </c>
      <c r="E6" s="85" t="s">
        <v>9</v>
      </c>
      <c r="F6" s="129">
        <f t="shared" ref="F6:F14" si="1">SUM(G6:J6)</f>
        <v>719.43</v>
      </c>
      <c r="G6" s="131">
        <v>719.43</v>
      </c>
      <c r="H6" s="132"/>
      <c r="I6" s="132"/>
      <c r="J6" s="132"/>
    </row>
    <row r="7" ht="25.15" customHeight="1" spans="1:10">
      <c r="A7" s="128" t="s">
        <v>68</v>
      </c>
      <c r="B7" s="129">
        <f t="shared" si="0"/>
        <v>745.53</v>
      </c>
      <c r="C7" s="130">
        <v>745.53</v>
      </c>
      <c r="D7" s="130"/>
      <c r="E7" s="133" t="s">
        <v>11</v>
      </c>
      <c r="F7" s="129">
        <f t="shared" si="1"/>
        <v>16.5</v>
      </c>
      <c r="G7" s="131">
        <v>16.5</v>
      </c>
      <c r="H7" s="132"/>
      <c r="I7" s="132"/>
      <c r="J7" s="132"/>
    </row>
    <row r="8" ht="25.15" customHeight="1" spans="1:10">
      <c r="A8" s="128" t="s">
        <v>69</v>
      </c>
      <c r="B8" s="129">
        <f t="shared" si="0"/>
        <v>0</v>
      </c>
      <c r="C8" s="130"/>
      <c r="D8" s="130"/>
      <c r="E8" s="133" t="s">
        <v>13</v>
      </c>
      <c r="F8" s="129">
        <f t="shared" si="1"/>
        <v>6.6</v>
      </c>
      <c r="G8" s="131">
        <v>6.6</v>
      </c>
      <c r="H8" s="132"/>
      <c r="I8" s="132"/>
      <c r="J8" s="132"/>
    </row>
    <row r="9" ht="25.15" customHeight="1" spans="1:10">
      <c r="A9" s="128" t="s">
        <v>70</v>
      </c>
      <c r="B9" s="129">
        <f t="shared" si="0"/>
        <v>0</v>
      </c>
      <c r="C9" s="130"/>
      <c r="D9" s="130"/>
      <c r="E9" s="80" t="s">
        <v>15</v>
      </c>
      <c r="F9" s="129">
        <f t="shared" si="1"/>
        <v>0</v>
      </c>
      <c r="G9" s="132"/>
      <c r="H9" s="132"/>
      <c r="I9" s="132"/>
      <c r="J9" s="132"/>
    </row>
    <row r="10" ht="25.15" customHeight="1" spans="1:10">
      <c r="A10" s="134"/>
      <c r="B10" s="129">
        <f t="shared" si="0"/>
        <v>0</v>
      </c>
      <c r="C10" s="130"/>
      <c r="D10" s="130"/>
      <c r="E10" s="80"/>
      <c r="F10" s="129">
        <f t="shared" si="1"/>
        <v>0</v>
      </c>
      <c r="G10" s="132"/>
      <c r="H10" s="132"/>
      <c r="I10" s="132"/>
      <c r="J10" s="132"/>
    </row>
    <row r="11" ht="25.15" customHeight="1" spans="1:10">
      <c r="A11" s="134"/>
      <c r="B11" s="129">
        <f t="shared" si="0"/>
        <v>0</v>
      </c>
      <c r="C11" s="130"/>
      <c r="D11" s="130"/>
      <c r="E11" s="80"/>
      <c r="F11" s="129">
        <f t="shared" si="1"/>
        <v>0</v>
      </c>
      <c r="G11" s="132"/>
      <c r="H11" s="132"/>
      <c r="I11" s="132"/>
      <c r="J11" s="132"/>
    </row>
    <row r="12" ht="25.15" customHeight="1" spans="1:10">
      <c r="A12" s="135"/>
      <c r="B12" s="129">
        <f t="shared" si="0"/>
        <v>0</v>
      </c>
      <c r="C12" s="130"/>
      <c r="D12" s="130"/>
      <c r="E12" s="80"/>
      <c r="F12" s="129">
        <f t="shared" si="1"/>
        <v>0</v>
      </c>
      <c r="G12" s="132"/>
      <c r="H12" s="132"/>
      <c r="I12" s="132"/>
      <c r="J12" s="132"/>
    </row>
    <row r="13" ht="25.15" customHeight="1" spans="1:10">
      <c r="A13" s="135"/>
      <c r="B13" s="129">
        <f t="shared" si="0"/>
        <v>0</v>
      </c>
      <c r="C13" s="130"/>
      <c r="D13" s="130"/>
      <c r="E13" s="80"/>
      <c r="F13" s="129">
        <f t="shared" si="1"/>
        <v>0</v>
      </c>
      <c r="G13" s="132"/>
      <c r="H13" s="132"/>
      <c r="I13" s="132"/>
      <c r="J13" s="132"/>
    </row>
    <row r="14" ht="25.15" customHeight="1" spans="1:10">
      <c r="A14" s="135"/>
      <c r="B14" s="129">
        <f t="shared" si="0"/>
        <v>0</v>
      </c>
      <c r="C14" s="130"/>
      <c r="D14" s="130"/>
      <c r="E14" s="80"/>
      <c r="F14" s="129">
        <f t="shared" si="1"/>
        <v>0</v>
      </c>
      <c r="G14" s="132"/>
      <c r="H14" s="132"/>
      <c r="I14" s="132"/>
      <c r="J14" s="132"/>
    </row>
    <row r="15" ht="25.15" customHeight="1" spans="1:10">
      <c r="A15" s="136" t="s">
        <v>71</v>
      </c>
      <c r="B15" s="129">
        <f>C15</f>
        <v>745.53</v>
      </c>
      <c r="C15" s="129">
        <f>C6</f>
        <v>745.53</v>
      </c>
      <c r="D15" s="129">
        <f>D6</f>
        <v>0</v>
      </c>
      <c r="E15" s="136" t="s">
        <v>72</v>
      </c>
      <c r="F15" s="129">
        <f t="shared" ref="F15:J15" si="2">SUM(F6:F14)</f>
        <v>742.53</v>
      </c>
      <c r="G15" s="129">
        <f t="shared" si="2"/>
        <v>742.53</v>
      </c>
      <c r="H15" s="129">
        <f t="shared" si="2"/>
        <v>0</v>
      </c>
      <c r="I15" s="129">
        <f t="shared" si="2"/>
        <v>0</v>
      </c>
      <c r="J15" s="129">
        <f t="shared" si="2"/>
        <v>0</v>
      </c>
    </row>
    <row r="16" ht="25.15" customHeight="1" spans="1:10">
      <c r="A16" s="133" t="s">
        <v>73</v>
      </c>
      <c r="B16" s="129">
        <f t="shared" ref="B16:B19" si="3">C16+D16</f>
        <v>0</v>
      </c>
      <c r="C16" s="130">
        <f>C17+C18+C19</f>
        <v>0</v>
      </c>
      <c r="D16" s="130">
        <f>D17+D18+D19</f>
        <v>0</v>
      </c>
      <c r="E16" s="135" t="s">
        <v>74</v>
      </c>
      <c r="F16" s="129"/>
      <c r="G16" s="132"/>
      <c r="H16" s="132"/>
      <c r="I16" s="132"/>
      <c r="J16" s="132"/>
    </row>
    <row r="17" ht="25.15" customHeight="1" spans="1:10">
      <c r="A17" s="133" t="s">
        <v>68</v>
      </c>
      <c r="B17" s="129">
        <f t="shared" si="3"/>
        <v>0</v>
      </c>
      <c r="C17" s="130"/>
      <c r="D17" s="130"/>
      <c r="E17" s="135"/>
      <c r="F17" s="129"/>
      <c r="G17" s="132"/>
      <c r="H17" s="132"/>
      <c r="I17" s="132"/>
      <c r="J17" s="132"/>
    </row>
    <row r="18" ht="25.15" customHeight="1" spans="1:10">
      <c r="A18" s="133" t="s">
        <v>69</v>
      </c>
      <c r="B18" s="129">
        <f t="shared" si="3"/>
        <v>0</v>
      </c>
      <c r="C18" s="130"/>
      <c r="D18" s="130"/>
      <c r="E18" s="135"/>
      <c r="F18" s="129"/>
      <c r="G18" s="132"/>
      <c r="H18" s="132"/>
      <c r="I18" s="132"/>
      <c r="J18" s="132"/>
    </row>
    <row r="19" ht="33" customHeight="1" spans="1:10">
      <c r="A19" s="133" t="s">
        <v>70</v>
      </c>
      <c r="B19" s="129">
        <f t="shared" si="3"/>
        <v>0</v>
      </c>
      <c r="C19" s="130"/>
      <c r="D19" s="130"/>
      <c r="E19" s="135"/>
      <c r="F19" s="129"/>
      <c r="G19" s="132"/>
      <c r="H19" s="132"/>
      <c r="I19" s="132"/>
      <c r="J19" s="132"/>
    </row>
    <row r="20" ht="28.9" customHeight="1" spans="1:10">
      <c r="A20" s="136" t="s">
        <v>28</v>
      </c>
      <c r="B20" s="129">
        <f t="shared" ref="B20:J20" si="4">SUM(B15:B19)</f>
        <v>745.53</v>
      </c>
      <c r="C20" s="129">
        <f t="shared" si="4"/>
        <v>745.53</v>
      </c>
      <c r="D20" s="129">
        <f t="shared" si="4"/>
        <v>0</v>
      </c>
      <c r="E20" s="136" t="s">
        <v>29</v>
      </c>
      <c r="F20" s="129">
        <f t="shared" si="4"/>
        <v>742.53</v>
      </c>
      <c r="G20" s="129">
        <f t="shared" si="4"/>
        <v>742.53</v>
      </c>
      <c r="H20" s="129">
        <f t="shared" si="4"/>
        <v>0</v>
      </c>
      <c r="I20" s="129">
        <f t="shared" si="4"/>
        <v>0</v>
      </c>
      <c r="J20" s="129">
        <f t="shared" si="4"/>
        <v>0</v>
      </c>
    </row>
  </sheetData>
  <mergeCells count="12">
    <mergeCell ref="A1:J1"/>
    <mergeCell ref="A2:J2"/>
    <mergeCell ref="A3:D3"/>
    <mergeCell ref="E3:J3"/>
    <mergeCell ref="G4:H4"/>
    <mergeCell ref="I4:J4"/>
    <mergeCell ref="A4:A5"/>
    <mergeCell ref="B4:B5"/>
    <mergeCell ref="C4:C5"/>
    <mergeCell ref="D4:D5"/>
    <mergeCell ref="E4:E5"/>
    <mergeCell ref="F4:F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workbookViewId="0">
      <selection activeCell="A1" sqref="$A1:$XFD1048576"/>
    </sheetView>
  </sheetViews>
  <sheetFormatPr defaultColWidth="9" defaultRowHeight="13.5" outlineLevelCol="7"/>
  <cols>
    <col min="1" max="1" width="13" customWidth="1"/>
    <col min="2" max="2" width="15.25" customWidth="1"/>
    <col min="4" max="4" width="12" customWidth="1"/>
    <col min="5" max="5" width="15" customWidth="1"/>
    <col min="6" max="6" width="13" customWidth="1"/>
    <col min="7" max="7" width="17.625" customWidth="1"/>
  </cols>
  <sheetData>
    <row r="1" ht="28.5" customHeight="1" spans="1:7">
      <c r="A1" s="39" t="s">
        <v>75</v>
      </c>
      <c r="B1" s="82"/>
      <c r="C1" s="82"/>
      <c r="D1" s="82"/>
      <c r="E1" s="82"/>
      <c r="F1" s="82"/>
      <c r="G1" s="82"/>
    </row>
    <row r="2" ht="15" customHeight="1" spans="1:7">
      <c r="A2" s="108"/>
      <c r="B2" s="108"/>
      <c r="C2" s="108"/>
      <c r="D2" s="108"/>
      <c r="E2" s="108"/>
      <c r="F2" s="108"/>
      <c r="G2" s="72" t="s">
        <v>1</v>
      </c>
    </row>
    <row r="3" s="107" customFormat="1" ht="26.25" customHeight="1" spans="1:7">
      <c r="A3" s="109" t="s">
        <v>76</v>
      </c>
      <c r="B3" s="109" t="s">
        <v>76</v>
      </c>
      <c r="C3" s="109" t="s">
        <v>32</v>
      </c>
      <c r="D3" s="109" t="s">
        <v>49</v>
      </c>
      <c r="E3" s="110"/>
      <c r="F3" s="110"/>
      <c r="G3" s="111" t="s">
        <v>77</v>
      </c>
    </row>
    <row r="4" s="107" customFormat="1" ht="24" customHeight="1" spans="1:7">
      <c r="A4" s="109" t="s">
        <v>78</v>
      </c>
      <c r="B4" s="109" t="s">
        <v>79</v>
      </c>
      <c r="C4" s="110"/>
      <c r="D4" s="112" t="s">
        <v>80</v>
      </c>
      <c r="E4" s="109" t="s">
        <v>81</v>
      </c>
      <c r="F4" s="109" t="s">
        <v>82</v>
      </c>
      <c r="G4" s="113"/>
    </row>
    <row r="5" ht="24" customHeight="1" spans="1:7">
      <c r="A5" s="114">
        <v>201</v>
      </c>
      <c r="B5" s="115" t="s">
        <v>9</v>
      </c>
      <c r="C5" s="75">
        <f t="shared" ref="C5:C25" si="0">D5+G5</f>
        <v>742.53</v>
      </c>
      <c r="D5" s="75">
        <f t="shared" ref="D5:D25" si="1">SUM(E5:F5)</f>
        <v>159.52</v>
      </c>
      <c r="E5" s="116">
        <v>149.12</v>
      </c>
      <c r="F5" s="116">
        <v>10.4</v>
      </c>
      <c r="G5" s="116">
        <f>G8</f>
        <v>583.01</v>
      </c>
    </row>
    <row r="6" ht="24" customHeight="1" spans="1:8">
      <c r="A6" s="114">
        <v>20103</v>
      </c>
      <c r="B6" s="117" t="s">
        <v>54</v>
      </c>
      <c r="C6" s="75">
        <f t="shared" si="0"/>
        <v>159.52</v>
      </c>
      <c r="D6" s="75">
        <f t="shared" si="1"/>
        <v>159.52</v>
      </c>
      <c r="E6" s="116">
        <v>149.12</v>
      </c>
      <c r="F6" s="116">
        <v>10.4</v>
      </c>
      <c r="G6" s="118"/>
      <c r="H6" s="119" t="s">
        <v>83</v>
      </c>
    </row>
    <row r="7" ht="24" customHeight="1" spans="1:7">
      <c r="A7" s="114">
        <v>2010301</v>
      </c>
      <c r="B7" s="120" t="s">
        <v>55</v>
      </c>
      <c r="C7" s="75">
        <f t="shared" si="0"/>
        <v>159.52</v>
      </c>
      <c r="D7" s="75">
        <f t="shared" si="1"/>
        <v>159.52</v>
      </c>
      <c r="E7" s="116">
        <v>149.12</v>
      </c>
      <c r="F7" s="116">
        <v>10.4</v>
      </c>
      <c r="G7" s="118"/>
    </row>
    <row r="8" ht="24" customHeight="1" spans="1:7">
      <c r="A8" s="121">
        <v>2010399</v>
      </c>
      <c r="B8" s="122" t="s">
        <v>56</v>
      </c>
      <c r="C8" s="75">
        <f t="shared" si="0"/>
        <v>583.01</v>
      </c>
      <c r="D8" s="75">
        <f t="shared" si="1"/>
        <v>0</v>
      </c>
      <c r="E8" s="94"/>
      <c r="F8" s="116">
        <v>0</v>
      </c>
      <c r="G8" s="116">
        <v>583.01</v>
      </c>
    </row>
    <row r="9" ht="24" customHeight="1" spans="1:7">
      <c r="A9" s="123">
        <v>208</v>
      </c>
      <c r="B9" s="117" t="s">
        <v>57</v>
      </c>
      <c r="C9" s="75">
        <f t="shared" si="0"/>
        <v>16.5</v>
      </c>
      <c r="D9" s="75">
        <f t="shared" si="1"/>
        <v>16.5</v>
      </c>
      <c r="E9" s="94">
        <v>16.5</v>
      </c>
      <c r="F9" s="94"/>
      <c r="G9" s="94"/>
    </row>
    <row r="10" ht="24" customHeight="1" spans="1:7">
      <c r="A10" s="123">
        <v>20805</v>
      </c>
      <c r="B10" s="117" t="s">
        <v>58</v>
      </c>
      <c r="C10" s="75">
        <f t="shared" si="0"/>
        <v>16.5</v>
      </c>
      <c r="D10" s="75">
        <f t="shared" si="1"/>
        <v>16.5</v>
      </c>
      <c r="E10" s="94">
        <v>16.5</v>
      </c>
      <c r="F10" s="94"/>
      <c r="G10" s="94"/>
    </row>
    <row r="11" ht="24" customHeight="1" spans="1:7">
      <c r="A11" s="123">
        <v>2080505</v>
      </c>
      <c r="B11" s="117" t="s">
        <v>59</v>
      </c>
      <c r="C11" s="75">
        <f t="shared" si="0"/>
        <v>16.5</v>
      </c>
      <c r="D11" s="75">
        <f t="shared" si="1"/>
        <v>16.5</v>
      </c>
      <c r="E11" s="94">
        <v>16.5</v>
      </c>
      <c r="F11" s="94"/>
      <c r="G11" s="94"/>
    </row>
    <row r="12" ht="24" customHeight="1" spans="1:7">
      <c r="A12" s="123">
        <v>210</v>
      </c>
      <c r="B12" s="117" t="s">
        <v>60</v>
      </c>
      <c r="C12" s="75">
        <f t="shared" si="0"/>
        <v>6.6</v>
      </c>
      <c r="D12" s="75">
        <f t="shared" si="1"/>
        <v>6.6</v>
      </c>
      <c r="E12" s="94">
        <v>6.6</v>
      </c>
      <c r="F12" s="94"/>
      <c r="G12" s="94"/>
    </row>
    <row r="13" ht="24" customHeight="1" spans="1:7">
      <c r="A13" s="123">
        <v>21011</v>
      </c>
      <c r="B13" s="117" t="s">
        <v>61</v>
      </c>
      <c r="C13" s="75">
        <f t="shared" si="0"/>
        <v>6.6</v>
      </c>
      <c r="D13" s="75">
        <f t="shared" si="1"/>
        <v>6.6</v>
      </c>
      <c r="E13" s="94">
        <v>6.6</v>
      </c>
      <c r="F13" s="94"/>
      <c r="G13" s="94"/>
    </row>
    <row r="14" ht="24" customHeight="1" spans="1:7">
      <c r="A14" s="123">
        <v>2101101</v>
      </c>
      <c r="B14" s="117" t="s">
        <v>62</v>
      </c>
      <c r="C14" s="75">
        <f t="shared" si="0"/>
        <v>6.6</v>
      </c>
      <c r="D14" s="75">
        <f t="shared" si="1"/>
        <v>6.6</v>
      </c>
      <c r="E14" s="94">
        <v>6.6</v>
      </c>
      <c r="F14" s="94"/>
      <c r="G14" s="94"/>
    </row>
    <row r="15" ht="24" customHeight="1" spans="1:7">
      <c r="A15" s="124"/>
      <c r="B15" s="124"/>
      <c r="C15" s="75">
        <f t="shared" si="0"/>
        <v>0</v>
      </c>
      <c r="D15" s="75">
        <f t="shared" si="1"/>
        <v>0</v>
      </c>
      <c r="E15" s="94"/>
      <c r="F15" s="94"/>
      <c r="G15" s="94"/>
    </row>
    <row r="16" ht="24" customHeight="1" spans="1:7">
      <c r="A16" s="124"/>
      <c r="B16" s="124"/>
      <c r="C16" s="75">
        <f t="shared" si="0"/>
        <v>0</v>
      </c>
      <c r="D16" s="75">
        <f t="shared" si="1"/>
        <v>0</v>
      </c>
      <c r="E16" s="94"/>
      <c r="F16" s="94"/>
      <c r="G16" s="94"/>
    </row>
    <row r="17" ht="24" customHeight="1" spans="1:7">
      <c r="A17" s="124"/>
      <c r="B17" s="124"/>
      <c r="C17" s="75">
        <f t="shared" si="0"/>
        <v>0</v>
      </c>
      <c r="D17" s="75">
        <f t="shared" si="1"/>
        <v>0</v>
      </c>
      <c r="E17" s="94"/>
      <c r="F17" s="94"/>
      <c r="G17" s="94"/>
    </row>
    <row r="18" ht="24" customHeight="1" spans="1:7">
      <c r="A18" s="124"/>
      <c r="B18" s="124"/>
      <c r="C18" s="75">
        <f t="shared" si="0"/>
        <v>0</v>
      </c>
      <c r="D18" s="75">
        <f t="shared" si="1"/>
        <v>0</v>
      </c>
      <c r="E18" s="94"/>
      <c r="F18" s="94"/>
      <c r="G18" s="94"/>
    </row>
    <row r="19" ht="24" customHeight="1" spans="1:7">
      <c r="A19" s="124"/>
      <c r="B19" s="124"/>
      <c r="C19" s="75">
        <f t="shared" si="0"/>
        <v>0</v>
      </c>
      <c r="D19" s="75">
        <f t="shared" si="1"/>
        <v>0</v>
      </c>
      <c r="E19" s="94"/>
      <c r="F19" s="94"/>
      <c r="G19" s="94"/>
    </row>
    <row r="20" ht="24" customHeight="1" spans="1:7">
      <c r="A20" s="124"/>
      <c r="B20" s="124"/>
      <c r="C20" s="75">
        <f t="shared" si="0"/>
        <v>0</v>
      </c>
      <c r="D20" s="75">
        <f t="shared" si="1"/>
        <v>0</v>
      </c>
      <c r="E20" s="94"/>
      <c r="F20" s="94"/>
      <c r="G20" s="94"/>
    </row>
    <row r="21" ht="24" customHeight="1" spans="1:7">
      <c r="A21" s="124"/>
      <c r="B21" s="124"/>
      <c r="C21" s="75">
        <f t="shared" si="0"/>
        <v>0</v>
      </c>
      <c r="D21" s="75">
        <f t="shared" si="1"/>
        <v>0</v>
      </c>
      <c r="E21" s="94"/>
      <c r="F21" s="94"/>
      <c r="G21" s="94"/>
    </row>
    <row r="22" ht="24" customHeight="1" spans="1:7">
      <c r="A22" s="124"/>
      <c r="B22" s="124"/>
      <c r="C22" s="75">
        <f t="shared" si="0"/>
        <v>0</v>
      </c>
      <c r="D22" s="75">
        <f t="shared" si="1"/>
        <v>0</v>
      </c>
      <c r="E22" s="94"/>
      <c r="F22" s="94"/>
      <c r="G22" s="94"/>
    </row>
    <row r="23" ht="24" customHeight="1" spans="1:7">
      <c r="A23" s="124"/>
      <c r="B23" s="124"/>
      <c r="C23" s="75">
        <f t="shared" si="0"/>
        <v>0</v>
      </c>
      <c r="D23" s="75">
        <f t="shared" si="1"/>
        <v>0</v>
      </c>
      <c r="E23" s="94"/>
      <c r="F23" s="94"/>
      <c r="G23" s="94"/>
    </row>
    <row r="24" ht="24" customHeight="1" spans="1:7">
      <c r="A24" s="124"/>
      <c r="B24" s="124"/>
      <c r="C24" s="75">
        <f t="shared" si="0"/>
        <v>0</v>
      </c>
      <c r="D24" s="75">
        <f t="shared" si="1"/>
        <v>0</v>
      </c>
      <c r="E24" s="94"/>
      <c r="F24" s="94"/>
      <c r="G24" s="94"/>
    </row>
    <row r="25" ht="24" customHeight="1" spans="1:7">
      <c r="A25" s="124"/>
      <c r="B25" s="124"/>
      <c r="C25" s="75">
        <f t="shared" si="0"/>
        <v>0</v>
      </c>
      <c r="D25" s="75">
        <f t="shared" si="1"/>
        <v>0</v>
      </c>
      <c r="E25" s="94"/>
      <c r="F25" s="94"/>
      <c r="G25" s="94"/>
    </row>
    <row r="26" ht="24" customHeight="1" spans="1:7">
      <c r="A26" s="125"/>
      <c r="B26" s="74" t="s">
        <v>45</v>
      </c>
      <c r="C26" s="75">
        <f t="shared" ref="C26:G26" si="2">C5+C9</f>
        <v>759.03</v>
      </c>
      <c r="D26" s="75">
        <f t="shared" si="2"/>
        <v>176.02</v>
      </c>
      <c r="E26" s="75">
        <f t="shared" si="2"/>
        <v>165.62</v>
      </c>
      <c r="F26" s="75">
        <f t="shared" si="2"/>
        <v>10.4</v>
      </c>
      <c r="G26" s="75">
        <f t="shared" si="2"/>
        <v>583.01</v>
      </c>
    </row>
  </sheetData>
  <mergeCells count="4">
    <mergeCell ref="A1:G1"/>
    <mergeCell ref="D3:F3"/>
    <mergeCell ref="C3:C4"/>
    <mergeCell ref="G3:G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topLeftCell="A3" workbookViewId="0">
      <selection activeCell="A1" sqref="$A1:$XFD1048576"/>
    </sheetView>
  </sheetViews>
  <sheetFormatPr defaultColWidth="9" defaultRowHeight="13.5" outlineLevelCol="4"/>
  <cols>
    <col min="1" max="1" width="11.25" customWidth="1"/>
    <col min="2" max="2" width="18.125" customWidth="1"/>
    <col min="3" max="5" width="11.25" customWidth="1"/>
  </cols>
  <sheetData>
    <row r="1" ht="55.5" customHeight="1" spans="1:5">
      <c r="A1" s="39" t="s">
        <v>84</v>
      </c>
      <c r="B1" s="82"/>
      <c r="C1" s="82"/>
      <c r="D1" s="82"/>
      <c r="E1" s="82"/>
    </row>
    <row r="2" ht="15" customHeight="1" spans="1:5">
      <c r="A2" s="83"/>
      <c r="B2" s="83"/>
      <c r="C2" s="84"/>
      <c r="D2" s="84" t="s">
        <v>85</v>
      </c>
      <c r="E2" s="84"/>
    </row>
    <row r="3" ht="24" spans="1:5">
      <c r="A3" s="85" t="s">
        <v>86</v>
      </c>
      <c r="B3" s="85" t="s">
        <v>87</v>
      </c>
      <c r="C3" s="86" t="s">
        <v>45</v>
      </c>
      <c r="D3" s="73" t="s">
        <v>81</v>
      </c>
      <c r="E3" s="73" t="s">
        <v>82</v>
      </c>
    </row>
    <row r="4" ht="25.15" customHeight="1" spans="1:5">
      <c r="A4" s="87">
        <v>301</v>
      </c>
      <c r="B4" s="88" t="s">
        <v>88</v>
      </c>
      <c r="C4" s="89">
        <f>SUM(C5:C9)</f>
        <v>125.51</v>
      </c>
      <c r="D4" s="90">
        <f>SUM(D5:D9)</f>
        <v>125.51</v>
      </c>
      <c r="E4" s="90">
        <f>SUM(E5:E9)</f>
        <v>0.3</v>
      </c>
    </row>
    <row r="5" ht="25.15" customHeight="1" spans="1:5">
      <c r="A5" s="91">
        <v>30101</v>
      </c>
      <c r="B5" s="91" t="s">
        <v>89</v>
      </c>
      <c r="C5" s="89">
        <f>D5</f>
        <v>51.2</v>
      </c>
      <c r="D5" s="92">
        <v>51.2</v>
      </c>
      <c r="E5" s="92">
        <v>0.3</v>
      </c>
    </row>
    <row r="6" ht="25.15" customHeight="1" spans="1:5">
      <c r="A6" s="91">
        <v>30102</v>
      </c>
      <c r="B6" s="91" t="s">
        <v>90</v>
      </c>
      <c r="C6" s="89">
        <f t="shared" ref="C6:C9" si="0">SUM(D6:E6)</f>
        <v>37.47</v>
      </c>
      <c r="D6" s="92">
        <v>37.47</v>
      </c>
      <c r="E6" s="92" t="s">
        <v>91</v>
      </c>
    </row>
    <row r="7" ht="25.15" customHeight="1" spans="1:5">
      <c r="A7" s="91">
        <v>30103</v>
      </c>
      <c r="B7" s="91" t="s">
        <v>92</v>
      </c>
      <c r="C7" s="89">
        <f t="shared" si="0"/>
        <v>10.6</v>
      </c>
      <c r="D7" s="93">
        <v>10.6</v>
      </c>
      <c r="E7" s="92" t="s">
        <v>93</v>
      </c>
    </row>
    <row r="8" ht="25.15" customHeight="1" spans="1:5">
      <c r="A8" s="91">
        <v>30107</v>
      </c>
      <c r="B8" s="91" t="s">
        <v>94</v>
      </c>
      <c r="C8" s="89">
        <f t="shared" si="0"/>
        <v>9.74</v>
      </c>
      <c r="D8" s="93">
        <v>9.74</v>
      </c>
      <c r="E8" s="92" t="s">
        <v>95</v>
      </c>
    </row>
    <row r="9" ht="25.15" customHeight="1" spans="1:5">
      <c r="A9" s="45">
        <v>30108</v>
      </c>
      <c r="B9" s="45" t="s">
        <v>96</v>
      </c>
      <c r="C9" s="89">
        <f t="shared" si="0"/>
        <v>16.5</v>
      </c>
      <c r="D9" s="94">
        <v>16.5</v>
      </c>
      <c r="E9" s="95"/>
    </row>
    <row r="10" ht="25.15" customHeight="1" spans="1:5">
      <c r="A10" s="45">
        <v>30113</v>
      </c>
      <c r="B10" s="45" t="s">
        <v>97</v>
      </c>
      <c r="C10" s="89">
        <f t="shared" ref="C10:C12" si="1">D10</f>
        <v>8.25</v>
      </c>
      <c r="D10" s="94">
        <v>8.25</v>
      </c>
      <c r="E10" s="95"/>
    </row>
    <row r="11" ht="25.15" customHeight="1" spans="1:5">
      <c r="A11" s="45">
        <v>30110</v>
      </c>
      <c r="B11" s="45" t="s">
        <v>98</v>
      </c>
      <c r="C11" s="89">
        <f t="shared" si="1"/>
        <v>6.6</v>
      </c>
      <c r="D11" s="94">
        <v>6.6</v>
      </c>
      <c r="E11" s="95"/>
    </row>
    <row r="12" ht="25.15" customHeight="1" spans="1:5">
      <c r="A12" s="45">
        <v>30112</v>
      </c>
      <c r="B12" s="45" t="s">
        <v>99</v>
      </c>
      <c r="C12" s="89">
        <f t="shared" si="1"/>
        <v>3.1</v>
      </c>
      <c r="D12" s="94">
        <v>3.1</v>
      </c>
      <c r="E12" s="95"/>
    </row>
    <row r="13" ht="25.15" customHeight="1" spans="1:5">
      <c r="A13" s="96">
        <v>302</v>
      </c>
      <c r="B13" s="97" t="s">
        <v>100</v>
      </c>
      <c r="C13" s="98">
        <f>D13+E13</f>
        <v>16.28</v>
      </c>
      <c r="D13" s="98">
        <f>D14</f>
        <v>5.88</v>
      </c>
      <c r="E13" s="98">
        <f>E15+E16+E17</f>
        <v>10.4</v>
      </c>
    </row>
    <row r="14" ht="25.15" customHeight="1" spans="1:5">
      <c r="A14" s="99">
        <v>30239</v>
      </c>
      <c r="B14" s="99" t="s">
        <v>101</v>
      </c>
      <c r="C14" s="98">
        <f>D14</f>
        <v>5.88</v>
      </c>
      <c r="D14" s="100">
        <v>5.88</v>
      </c>
      <c r="E14" s="100"/>
    </row>
    <row r="15" ht="25.15" customHeight="1" spans="1:5">
      <c r="A15" s="45">
        <v>30201</v>
      </c>
      <c r="B15" s="45" t="s">
        <v>102</v>
      </c>
      <c r="C15" s="98">
        <f t="shared" ref="C15:C17" si="2">E15</f>
        <v>7.6</v>
      </c>
      <c r="D15" s="51"/>
      <c r="E15" s="101">
        <v>7.6</v>
      </c>
    </row>
    <row r="16" ht="25.15" customHeight="1" spans="1:5">
      <c r="A16" s="45">
        <v>30211</v>
      </c>
      <c r="B16" s="45" t="s">
        <v>103</v>
      </c>
      <c r="C16" s="98">
        <f t="shared" si="2"/>
        <v>2.5</v>
      </c>
      <c r="D16" s="51"/>
      <c r="E16" s="102">
        <v>2.5</v>
      </c>
    </row>
    <row r="17" ht="25.15" customHeight="1" spans="1:5">
      <c r="A17" s="45">
        <v>30217</v>
      </c>
      <c r="B17" s="45" t="s">
        <v>104</v>
      </c>
      <c r="C17" s="98">
        <f t="shared" si="2"/>
        <v>0.3</v>
      </c>
      <c r="D17" s="51"/>
      <c r="E17" s="102">
        <v>0.3</v>
      </c>
    </row>
    <row r="18" ht="25.15" customHeight="1" spans="1:5">
      <c r="A18" s="45">
        <v>303</v>
      </c>
      <c r="B18" s="103" t="s">
        <v>105</v>
      </c>
      <c r="C18" s="98">
        <f>C19</f>
        <v>0.62</v>
      </c>
      <c r="D18" s="102"/>
      <c r="E18" s="104"/>
    </row>
    <row r="19" ht="25.15" customHeight="1" spans="1:5">
      <c r="A19" s="45">
        <v>30302</v>
      </c>
      <c r="B19" s="45" t="s">
        <v>106</v>
      </c>
      <c r="C19" s="98">
        <f>D19</f>
        <v>0.62</v>
      </c>
      <c r="D19">
        <v>0.62</v>
      </c>
      <c r="E19" s="104"/>
    </row>
    <row r="20" ht="25.15" customHeight="1" spans="1:5">
      <c r="A20" s="91"/>
      <c r="B20" s="91"/>
      <c r="C20" s="98">
        <v>0</v>
      </c>
      <c r="D20" s="104"/>
      <c r="E20" s="104"/>
    </row>
    <row r="21" spans="1:5">
      <c r="A21" s="105"/>
      <c r="B21" s="106" t="s">
        <v>45</v>
      </c>
      <c r="C21" s="98">
        <f>C4+C13+C18</f>
        <v>142.41</v>
      </c>
      <c r="D21" s="98">
        <f>D4+D13+D18</f>
        <v>131.39</v>
      </c>
      <c r="E21" s="98">
        <f>E13</f>
        <v>10.4</v>
      </c>
    </row>
  </sheetData>
  <mergeCells count="2">
    <mergeCell ref="A1:E1"/>
    <mergeCell ref="D2:E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workbookViewId="0">
      <selection activeCell="A1" sqref="$A1:$XFD1048576"/>
    </sheetView>
  </sheetViews>
  <sheetFormatPr defaultColWidth="9" defaultRowHeight="13.5" outlineLevelCol="2"/>
  <cols>
    <col min="1" max="1" width="30.625" customWidth="1"/>
    <col min="2" max="2" width="23.25" customWidth="1"/>
    <col min="3" max="3" width="25.125" customWidth="1"/>
  </cols>
  <sheetData>
    <row r="1" ht="27" spans="1:3">
      <c r="A1" s="39" t="s">
        <v>107</v>
      </c>
      <c r="B1" s="39"/>
      <c r="C1" s="39"/>
    </row>
    <row r="2" ht="15" customHeight="1" spans="1:3">
      <c r="A2" s="72" t="s">
        <v>1</v>
      </c>
      <c r="B2" s="72"/>
      <c r="C2" s="72"/>
    </row>
    <row r="3" ht="25.15" customHeight="1" spans="1:3">
      <c r="A3" s="73" t="s">
        <v>108</v>
      </c>
      <c r="B3" s="73" t="s">
        <v>109</v>
      </c>
      <c r="C3" s="43" t="s">
        <v>110</v>
      </c>
    </row>
    <row r="4" ht="25.15" customHeight="1" spans="1:3">
      <c r="A4" s="74" t="s">
        <v>111</v>
      </c>
      <c r="B4" s="75">
        <f>SUM(B5:B7)</f>
        <v>0.3</v>
      </c>
      <c r="C4" s="74"/>
    </row>
    <row r="5" ht="25.15" customHeight="1" spans="1:3">
      <c r="A5" s="76" t="s">
        <v>112</v>
      </c>
      <c r="B5" s="73"/>
      <c r="C5" s="73"/>
    </row>
    <row r="6" ht="25.15" customHeight="1" spans="1:3">
      <c r="A6" s="76" t="s">
        <v>113</v>
      </c>
      <c r="B6" s="77">
        <v>0.3</v>
      </c>
      <c r="C6" s="73"/>
    </row>
    <row r="7" ht="25.15" customHeight="1" spans="1:3">
      <c r="A7" s="78" t="s">
        <v>114</v>
      </c>
      <c r="B7" s="75">
        <f>SUM(B8:B9)</f>
        <v>0</v>
      </c>
      <c r="C7" s="74"/>
    </row>
    <row r="8" ht="24.75" spans="1:3">
      <c r="A8" s="79" t="s">
        <v>115</v>
      </c>
      <c r="B8" s="73"/>
      <c r="C8" s="73"/>
    </row>
    <row r="9" ht="30" customHeight="1" spans="1:3">
      <c r="A9" s="80" t="s">
        <v>116</v>
      </c>
      <c r="B9" s="73"/>
      <c r="C9" s="51"/>
    </row>
    <row r="10" ht="132" customHeight="1" spans="1:3">
      <c r="A10" s="81" t="s">
        <v>117</v>
      </c>
      <c r="B10" s="81"/>
      <c r="C10" s="81"/>
    </row>
  </sheetData>
  <mergeCells count="3">
    <mergeCell ref="A1:C1"/>
    <mergeCell ref="A2:C2"/>
    <mergeCell ref="A10:C10"/>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G6" sqref="G6"/>
    </sheetView>
  </sheetViews>
  <sheetFormatPr defaultColWidth="9" defaultRowHeight="13.5" outlineLevelCol="4"/>
  <cols>
    <col min="1" max="1" width="13.875" customWidth="1"/>
    <col min="2" max="2" width="14.25" customWidth="1"/>
    <col min="4" max="4" width="12.75" customWidth="1"/>
    <col min="5" max="5" width="11.375" customWidth="1"/>
  </cols>
  <sheetData>
    <row r="1" ht="54.75" customHeight="1" spans="1:5">
      <c r="A1" s="71" t="s">
        <v>118</v>
      </c>
      <c r="B1" s="71"/>
      <c r="C1" s="71"/>
      <c r="D1" s="71"/>
      <c r="E1" s="71"/>
    </row>
    <row r="2" ht="15" customHeight="1" spans="1:5">
      <c r="A2" s="61"/>
      <c r="B2" s="62" t="s">
        <v>1</v>
      </c>
      <c r="C2" s="62"/>
      <c r="D2" s="62"/>
      <c r="E2" s="62"/>
    </row>
    <row r="3" ht="28.15" customHeight="1" spans="1:5">
      <c r="A3" s="63" t="s">
        <v>47</v>
      </c>
      <c r="B3" s="63" t="s">
        <v>48</v>
      </c>
      <c r="C3" s="64" t="s">
        <v>45</v>
      </c>
      <c r="D3" s="65" t="s">
        <v>49</v>
      </c>
      <c r="E3" s="64" t="s">
        <v>50</v>
      </c>
    </row>
    <row r="4" ht="22.15" customHeight="1" spans="1:5">
      <c r="A4" s="66"/>
      <c r="B4" s="66"/>
      <c r="C4" s="47">
        <f>SUM(D4:E4)</f>
        <v>0</v>
      </c>
      <c r="D4" s="67"/>
      <c r="E4" s="67"/>
    </row>
    <row r="5" ht="22.15" customHeight="1" spans="1:5">
      <c r="A5" s="66"/>
      <c r="B5" s="68"/>
      <c r="C5" s="47">
        <f t="shared" ref="C5:C17" si="0">SUM(D5:E5)</f>
        <v>0</v>
      </c>
      <c r="D5" s="69"/>
      <c r="E5" s="69"/>
    </row>
    <row r="6" ht="22.15" customHeight="1" spans="1:5">
      <c r="A6" s="66"/>
      <c r="B6" s="68"/>
      <c r="C6" s="47">
        <f t="shared" si="0"/>
        <v>0</v>
      </c>
      <c r="D6" s="69"/>
      <c r="E6" s="69"/>
    </row>
    <row r="7" ht="22.15" customHeight="1" spans="1:5">
      <c r="A7" s="66"/>
      <c r="B7" s="68"/>
      <c r="C7" s="47">
        <f t="shared" si="0"/>
        <v>0</v>
      </c>
      <c r="D7" s="69"/>
      <c r="E7" s="69"/>
    </row>
    <row r="8" ht="22.15" customHeight="1" spans="1:5">
      <c r="A8" s="66"/>
      <c r="B8" s="68"/>
      <c r="C8" s="47">
        <f t="shared" si="0"/>
        <v>0</v>
      </c>
      <c r="D8" s="69"/>
      <c r="E8" s="69"/>
    </row>
    <row r="9" ht="22.15" customHeight="1" spans="1:5">
      <c r="A9" s="66"/>
      <c r="B9" s="68"/>
      <c r="C9" s="47">
        <f t="shared" si="0"/>
        <v>0</v>
      </c>
      <c r="D9" s="69"/>
      <c r="E9" s="69"/>
    </row>
    <row r="10" ht="22.15" customHeight="1" spans="1:5">
      <c r="A10" s="66"/>
      <c r="B10" s="68"/>
      <c r="C10" s="47">
        <f t="shared" si="0"/>
        <v>0</v>
      </c>
      <c r="D10" s="69"/>
      <c r="E10" s="69"/>
    </row>
    <row r="11" ht="22.15" customHeight="1" spans="1:5">
      <c r="A11" s="66"/>
      <c r="B11" s="68"/>
      <c r="C11" s="47">
        <f t="shared" si="0"/>
        <v>0</v>
      </c>
      <c r="D11" s="69"/>
      <c r="E11" s="69"/>
    </row>
    <row r="12" ht="22.15" customHeight="1" spans="1:5">
      <c r="A12" s="66"/>
      <c r="B12" s="68"/>
      <c r="C12" s="47">
        <f t="shared" si="0"/>
        <v>0</v>
      </c>
      <c r="D12" s="69"/>
      <c r="E12" s="69"/>
    </row>
    <row r="13" ht="22.15" customHeight="1" spans="1:5">
      <c r="A13" s="66"/>
      <c r="B13" s="68"/>
      <c r="C13" s="47">
        <f t="shared" si="0"/>
        <v>0</v>
      </c>
      <c r="D13" s="69"/>
      <c r="E13" s="69"/>
    </row>
    <row r="14" ht="22.15" customHeight="1" spans="1:5">
      <c r="A14" s="66"/>
      <c r="B14" s="68"/>
      <c r="C14" s="47">
        <f t="shared" si="0"/>
        <v>0</v>
      </c>
      <c r="D14" s="69"/>
      <c r="E14" s="69"/>
    </row>
    <row r="15" ht="22.15" customHeight="1" spans="1:5">
      <c r="A15" s="66"/>
      <c r="B15" s="68"/>
      <c r="C15" s="47">
        <f t="shared" si="0"/>
        <v>0</v>
      </c>
      <c r="D15" s="69"/>
      <c r="E15" s="69"/>
    </row>
    <row r="16" ht="22.15" customHeight="1" spans="1:5">
      <c r="A16" s="66"/>
      <c r="B16" s="68"/>
      <c r="C16" s="47">
        <f t="shared" si="0"/>
        <v>0</v>
      </c>
      <c r="D16" s="69"/>
      <c r="E16" s="69"/>
    </row>
    <row r="17" ht="22.15" customHeight="1" spans="1:5">
      <c r="A17" s="66"/>
      <c r="B17" s="68"/>
      <c r="C17" s="47">
        <f t="shared" si="0"/>
        <v>0</v>
      </c>
      <c r="D17" s="69"/>
      <c r="E17" s="69"/>
    </row>
    <row r="18" ht="22.15" customHeight="1" spans="1:5">
      <c r="A18" s="70"/>
      <c r="B18" s="70" t="s">
        <v>45</v>
      </c>
      <c r="C18" s="47">
        <f>SUM(C4:C17)</f>
        <v>0</v>
      </c>
      <c r="D18" s="47">
        <f>SUM(D4:D17)</f>
        <v>0</v>
      </c>
      <c r="E18" s="47">
        <f>SUM(E4:E17)</f>
        <v>0</v>
      </c>
    </row>
  </sheetData>
  <mergeCells count="2">
    <mergeCell ref="A1:E1"/>
    <mergeCell ref="B2:E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M42" sqref="M42:M43"/>
    </sheetView>
  </sheetViews>
  <sheetFormatPr defaultColWidth="9" defaultRowHeight="13.5" outlineLevelCol="4"/>
  <cols>
    <col min="1" max="1" width="13.875" customWidth="1"/>
    <col min="2" max="2" width="14.625" customWidth="1"/>
  </cols>
  <sheetData>
    <row r="1" ht="27" spans="1:5">
      <c r="A1" s="60" t="s">
        <v>119</v>
      </c>
      <c r="B1" s="60"/>
      <c r="C1" s="60"/>
      <c r="D1" s="60"/>
      <c r="E1" s="60"/>
    </row>
    <row r="2" ht="15" customHeight="1" spans="1:5">
      <c r="A2" s="61"/>
      <c r="B2" s="62" t="s">
        <v>1</v>
      </c>
      <c r="C2" s="62"/>
      <c r="D2" s="62"/>
      <c r="E2" s="62"/>
    </row>
    <row r="3" ht="14.25" spans="1:5">
      <c r="A3" s="63" t="s">
        <v>47</v>
      </c>
      <c r="B3" s="63" t="s">
        <v>48</v>
      </c>
      <c r="C3" s="64" t="s">
        <v>45</v>
      </c>
      <c r="D3" s="65" t="s">
        <v>49</v>
      </c>
      <c r="E3" s="64" t="s">
        <v>50</v>
      </c>
    </row>
    <row r="4" spans="1:5">
      <c r="A4" s="66"/>
      <c r="B4" s="66"/>
      <c r="C4" s="47">
        <f>SUM(D4:E4)</f>
        <v>0</v>
      </c>
      <c r="D4" s="67"/>
      <c r="E4" s="67"/>
    </row>
    <row r="5" spans="1:5">
      <c r="A5" s="68"/>
      <c r="B5" s="68"/>
      <c r="C5" s="47">
        <f t="shared" ref="C5:C14" si="0">SUM(D5:E5)</f>
        <v>0</v>
      </c>
      <c r="D5" s="69"/>
      <c r="E5" s="69"/>
    </row>
    <row r="6" spans="1:5">
      <c r="A6" s="68"/>
      <c r="B6" s="68"/>
      <c r="C6" s="47">
        <f t="shared" si="0"/>
        <v>0</v>
      </c>
      <c r="D6" s="69"/>
      <c r="E6" s="69"/>
    </row>
    <row r="7" spans="1:5">
      <c r="A7" s="68"/>
      <c r="B7" s="68"/>
      <c r="C7" s="47">
        <f t="shared" si="0"/>
        <v>0</v>
      </c>
      <c r="D7" s="69"/>
      <c r="E7" s="69"/>
    </row>
    <row r="8" spans="1:5">
      <c r="A8" s="68"/>
      <c r="B8" s="68"/>
      <c r="C8" s="47">
        <f t="shared" si="0"/>
        <v>0</v>
      </c>
      <c r="D8" s="69"/>
      <c r="E8" s="69"/>
    </row>
    <row r="9" spans="1:5">
      <c r="A9" s="68"/>
      <c r="B9" s="68"/>
      <c r="C9" s="47">
        <f t="shared" si="0"/>
        <v>0</v>
      </c>
      <c r="D9" s="69"/>
      <c r="E9" s="69"/>
    </row>
    <row r="10" spans="1:5">
      <c r="A10" s="68"/>
      <c r="B10" s="68"/>
      <c r="C10" s="47">
        <f t="shared" si="0"/>
        <v>0</v>
      </c>
      <c r="D10" s="69"/>
      <c r="E10" s="69"/>
    </row>
    <row r="11" spans="1:5">
      <c r="A11" s="66"/>
      <c r="B11" s="66"/>
      <c r="C11" s="47">
        <f t="shared" si="0"/>
        <v>0</v>
      </c>
      <c r="D11" s="69"/>
      <c r="E11" s="69"/>
    </row>
    <row r="12" spans="1:5">
      <c r="A12" s="66"/>
      <c r="B12" s="66"/>
      <c r="C12" s="47">
        <f t="shared" si="0"/>
        <v>0</v>
      </c>
      <c r="D12" s="67"/>
      <c r="E12" s="67"/>
    </row>
    <row r="13" spans="1:5">
      <c r="A13" s="66"/>
      <c r="B13" s="66"/>
      <c r="C13" s="47">
        <f t="shared" si="0"/>
        <v>0</v>
      </c>
      <c r="D13" s="67"/>
      <c r="E13" s="67"/>
    </row>
    <row r="14" spans="1:5">
      <c r="A14" s="66"/>
      <c r="B14" s="66"/>
      <c r="C14" s="47">
        <f t="shared" si="0"/>
        <v>0</v>
      </c>
      <c r="D14" s="67"/>
      <c r="E14" s="67"/>
    </row>
    <row r="15" spans="1:5">
      <c r="A15" s="70"/>
      <c r="B15" s="70" t="s">
        <v>45</v>
      </c>
      <c r="C15" s="47">
        <f>SUM(C4:C14)</f>
        <v>0</v>
      </c>
      <c r="D15" s="47">
        <f>SUM(D4:D14)</f>
        <v>0</v>
      </c>
      <c r="E15" s="47">
        <f>SUM(E4:E14)</f>
        <v>0</v>
      </c>
    </row>
  </sheetData>
  <mergeCells count="2">
    <mergeCell ref="A1:E1"/>
    <mergeCell ref="B2:E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
  <sheetViews>
    <sheetView topLeftCell="B16" workbookViewId="0">
      <selection activeCell="B38" sqref="B38"/>
    </sheetView>
  </sheetViews>
  <sheetFormatPr defaultColWidth="9" defaultRowHeight="13.5"/>
  <cols>
    <col min="1" max="1" width="11.375" customWidth="1"/>
    <col min="2" max="2" width="45" customWidth="1"/>
    <col min="3" max="3" width="43.75" customWidth="1"/>
    <col min="4" max="4" width="16.5" customWidth="1"/>
    <col min="6" max="8" width="15" customWidth="1"/>
  </cols>
  <sheetData>
    <row r="1" ht="28.5" customHeight="1" spans="1:9">
      <c r="A1" s="39" t="s">
        <v>120</v>
      </c>
      <c r="B1" s="39"/>
      <c r="C1" s="39"/>
      <c r="D1" s="39"/>
      <c r="E1" s="39"/>
      <c r="F1" s="39"/>
      <c r="G1" s="39"/>
      <c r="H1" s="39"/>
      <c r="I1" s="39"/>
    </row>
    <row r="2" spans="1:9">
      <c r="A2" s="39"/>
      <c r="B2" s="39"/>
      <c r="C2" s="39"/>
      <c r="D2" s="39"/>
      <c r="E2" s="39"/>
      <c r="F2" s="39"/>
      <c r="G2" s="39"/>
      <c r="H2" s="39"/>
      <c r="I2" s="39"/>
    </row>
    <row r="3" ht="15" customHeight="1" spans="1:9">
      <c r="A3" s="40"/>
      <c r="B3" s="40"/>
      <c r="C3" s="40"/>
      <c r="D3" s="40"/>
      <c r="E3" s="40"/>
      <c r="F3" s="40"/>
      <c r="G3" s="41" t="s">
        <v>1</v>
      </c>
      <c r="H3" s="41"/>
      <c r="I3" s="41"/>
    </row>
    <row r="4" ht="48" customHeight="1" spans="1:9">
      <c r="A4" s="42" t="s">
        <v>121</v>
      </c>
      <c r="B4" s="43" t="s">
        <v>122</v>
      </c>
      <c r="C4" s="43"/>
      <c r="D4" s="42" t="s">
        <v>123</v>
      </c>
      <c r="E4" s="42" t="s">
        <v>45</v>
      </c>
      <c r="F4" s="43" t="s">
        <v>124</v>
      </c>
      <c r="G4" s="43"/>
      <c r="H4" s="43"/>
      <c r="I4" s="42" t="s">
        <v>110</v>
      </c>
    </row>
    <row r="5" ht="46.15" customHeight="1" spans="1:9">
      <c r="A5" s="44"/>
      <c r="B5" s="43" t="s">
        <v>125</v>
      </c>
      <c r="C5" s="43" t="s">
        <v>126</v>
      </c>
      <c r="D5" s="44"/>
      <c r="E5" s="44"/>
      <c r="F5" s="43" t="s">
        <v>35</v>
      </c>
      <c r="G5" s="43" t="s">
        <v>36</v>
      </c>
      <c r="H5" s="43" t="s">
        <v>37</v>
      </c>
      <c r="I5" s="44"/>
    </row>
    <row r="6" ht="22.5" customHeight="1" spans="1:9">
      <c r="A6" s="45" t="s">
        <v>127</v>
      </c>
      <c r="B6" s="46" t="s">
        <v>128</v>
      </c>
      <c r="C6" s="46" t="s">
        <v>128</v>
      </c>
      <c r="D6" s="45" t="s">
        <v>129</v>
      </c>
      <c r="E6" s="47">
        <f>SUM(F6:H6)</f>
        <v>10.848</v>
      </c>
      <c r="F6" s="48">
        <v>10.848</v>
      </c>
      <c r="G6" s="49"/>
      <c r="H6" s="49"/>
      <c r="I6" s="56"/>
    </row>
    <row r="7" ht="22.5" customHeight="1" spans="1:9">
      <c r="A7" s="45" t="s">
        <v>130</v>
      </c>
      <c r="B7" s="46" t="s">
        <v>131</v>
      </c>
      <c r="C7" s="46" t="s">
        <v>131</v>
      </c>
      <c r="D7" s="45" t="s">
        <v>129</v>
      </c>
      <c r="E7" s="47">
        <f>SUM(F7:H7)</f>
        <v>11</v>
      </c>
      <c r="F7" s="50">
        <v>11</v>
      </c>
      <c r="G7" s="49"/>
      <c r="H7" s="49"/>
      <c r="I7" s="56"/>
    </row>
    <row r="8" ht="22.5" customHeight="1" spans="1:9">
      <c r="A8" s="45" t="s">
        <v>130</v>
      </c>
      <c r="B8" s="51" t="s">
        <v>132</v>
      </c>
      <c r="C8" s="51" t="s">
        <v>132</v>
      </c>
      <c r="D8" s="45" t="s">
        <v>129</v>
      </c>
      <c r="E8" s="47">
        <f>SUM(F8:H8)</f>
        <v>50.94</v>
      </c>
      <c r="F8" s="51">
        <v>50.94</v>
      </c>
      <c r="G8" s="49"/>
      <c r="H8" s="49"/>
      <c r="I8" s="56"/>
    </row>
    <row r="9" ht="22.5" customHeight="1" spans="1:9">
      <c r="A9" s="45" t="s">
        <v>130</v>
      </c>
      <c r="B9" s="51" t="s">
        <v>133</v>
      </c>
      <c r="C9" s="51" t="s">
        <v>133</v>
      </c>
      <c r="D9" s="45" t="s">
        <v>129</v>
      </c>
      <c r="E9" s="47">
        <f>SUM(F9:H9)</f>
        <v>1.5</v>
      </c>
      <c r="F9" s="51">
        <v>1.5</v>
      </c>
      <c r="G9" s="49"/>
      <c r="H9" s="49"/>
      <c r="I9" s="56"/>
    </row>
    <row r="10" ht="22.5" customHeight="1" spans="1:10">
      <c r="A10" s="45" t="s">
        <v>127</v>
      </c>
      <c r="B10" s="51" t="s">
        <v>134</v>
      </c>
      <c r="C10" s="51" t="s">
        <v>134</v>
      </c>
      <c r="D10" s="45" t="s">
        <v>129</v>
      </c>
      <c r="E10" s="47">
        <f>SUM(F10:H10)</f>
        <v>14</v>
      </c>
      <c r="F10" s="51">
        <v>14</v>
      </c>
      <c r="G10" s="49"/>
      <c r="H10" s="49"/>
      <c r="I10" s="56"/>
      <c r="J10" s="57"/>
    </row>
    <row r="11" ht="22.5" customHeight="1" spans="1:9">
      <c r="A11" s="45" t="s">
        <v>130</v>
      </c>
      <c r="B11" s="51" t="s">
        <v>135</v>
      </c>
      <c r="C11" s="51" t="s">
        <v>135</v>
      </c>
      <c r="D11" s="45" t="s">
        <v>129</v>
      </c>
      <c r="E11" s="47">
        <f>SUM(F11:H11)</f>
        <v>14.9</v>
      </c>
      <c r="F11" s="51">
        <v>14.9</v>
      </c>
      <c r="G11" s="49"/>
      <c r="H11" s="49"/>
      <c r="I11" s="56"/>
    </row>
    <row r="12" ht="22.5" customHeight="1" spans="1:9">
      <c r="A12" s="45" t="s">
        <v>127</v>
      </c>
      <c r="B12" s="51" t="s">
        <v>136</v>
      </c>
      <c r="C12" s="51" t="s">
        <v>136</v>
      </c>
      <c r="D12" s="45" t="s">
        <v>129</v>
      </c>
      <c r="E12" s="47">
        <f>SUM(F12:H12)</f>
        <v>136.62</v>
      </c>
      <c r="F12" s="51">
        <v>136.62</v>
      </c>
      <c r="G12" s="49"/>
      <c r="H12" s="49"/>
      <c r="I12" s="58"/>
    </row>
    <row r="13" ht="22.5" customHeight="1" spans="1:9">
      <c r="A13" s="45" t="s">
        <v>127</v>
      </c>
      <c r="B13" s="51" t="s">
        <v>137</v>
      </c>
      <c r="C13" s="51" t="s">
        <v>137</v>
      </c>
      <c r="D13" s="45" t="s">
        <v>129</v>
      </c>
      <c r="E13" s="47">
        <f>SUM(F13:H13)</f>
        <v>21</v>
      </c>
      <c r="F13" s="51">
        <v>21</v>
      </c>
      <c r="G13" s="49"/>
      <c r="H13" s="49"/>
      <c r="I13" s="58"/>
    </row>
    <row r="14" ht="22.5" customHeight="1" spans="1:9">
      <c r="A14" s="45" t="s">
        <v>127</v>
      </c>
      <c r="B14" s="51" t="s">
        <v>138</v>
      </c>
      <c r="C14" s="51" t="s">
        <v>138</v>
      </c>
      <c r="D14" s="45" t="s">
        <v>129</v>
      </c>
      <c r="E14" s="47">
        <f t="shared" ref="E14:E23" si="0">F14</f>
        <v>1.75</v>
      </c>
      <c r="F14" s="51">
        <v>1.75</v>
      </c>
      <c r="G14" s="49"/>
      <c r="H14" s="49"/>
      <c r="I14" s="58"/>
    </row>
    <row r="15" ht="22.5" customHeight="1" spans="1:9">
      <c r="A15" s="45" t="s">
        <v>127</v>
      </c>
      <c r="B15" s="51" t="s">
        <v>139</v>
      </c>
      <c r="C15" s="51" t="s">
        <v>139</v>
      </c>
      <c r="D15" s="45" t="s">
        <v>129</v>
      </c>
      <c r="E15" s="47">
        <f t="shared" si="0"/>
        <v>0.4</v>
      </c>
      <c r="F15" s="51">
        <v>0.4</v>
      </c>
      <c r="G15" s="49"/>
      <c r="H15" s="49"/>
      <c r="I15" s="58"/>
    </row>
    <row r="16" ht="22.5" customHeight="1" spans="1:9">
      <c r="A16" s="45" t="s">
        <v>127</v>
      </c>
      <c r="B16" s="51" t="s">
        <v>140</v>
      </c>
      <c r="C16" s="51" t="s">
        <v>140</v>
      </c>
      <c r="D16" s="45" t="s">
        <v>129</v>
      </c>
      <c r="E16" s="47">
        <f t="shared" si="0"/>
        <v>0.8</v>
      </c>
      <c r="F16" s="51">
        <v>0.8</v>
      </c>
      <c r="G16" s="49"/>
      <c r="H16" s="49"/>
      <c r="I16" s="58"/>
    </row>
    <row r="17" ht="22.5" customHeight="1" spans="1:9">
      <c r="A17" s="45" t="s">
        <v>127</v>
      </c>
      <c r="B17" s="51" t="s">
        <v>141</v>
      </c>
      <c r="C17" s="51" t="s">
        <v>141</v>
      </c>
      <c r="D17" s="45" t="s">
        <v>129</v>
      </c>
      <c r="E17" s="47">
        <f t="shared" si="0"/>
        <v>2</v>
      </c>
      <c r="F17" s="51">
        <v>2</v>
      </c>
      <c r="G17" s="49"/>
      <c r="H17" s="49"/>
      <c r="I17" s="58"/>
    </row>
    <row r="18" ht="22.5" customHeight="1" spans="1:9">
      <c r="A18" s="45" t="s">
        <v>127</v>
      </c>
      <c r="B18" s="51" t="s">
        <v>142</v>
      </c>
      <c r="C18" s="51" t="s">
        <v>142</v>
      </c>
      <c r="D18" s="45" t="s">
        <v>129</v>
      </c>
      <c r="E18" s="47">
        <f t="shared" si="0"/>
        <v>25</v>
      </c>
      <c r="F18" s="51">
        <v>25</v>
      </c>
      <c r="G18" s="49"/>
      <c r="H18" s="49"/>
      <c r="I18" s="58"/>
    </row>
    <row r="19" ht="22.5" customHeight="1" spans="1:9">
      <c r="A19" s="45" t="s">
        <v>127</v>
      </c>
      <c r="B19" s="51" t="s">
        <v>143</v>
      </c>
      <c r="C19" s="51" t="s">
        <v>143</v>
      </c>
      <c r="D19" s="45" t="s">
        <v>129</v>
      </c>
      <c r="E19" s="47">
        <f t="shared" si="0"/>
        <v>5.19</v>
      </c>
      <c r="F19" s="51">
        <v>5.19</v>
      </c>
      <c r="G19" s="49"/>
      <c r="H19" s="49"/>
      <c r="I19" s="58"/>
    </row>
    <row r="20" ht="22.5" customHeight="1" spans="1:9">
      <c r="A20" s="45" t="s">
        <v>127</v>
      </c>
      <c r="B20" s="51" t="s">
        <v>144</v>
      </c>
      <c r="C20" s="51" t="s">
        <v>144</v>
      </c>
      <c r="D20" s="45" t="s">
        <v>129</v>
      </c>
      <c r="E20" s="47">
        <f t="shared" si="0"/>
        <v>29.2</v>
      </c>
      <c r="F20" s="51">
        <v>29.2</v>
      </c>
      <c r="G20" s="49"/>
      <c r="H20" s="49"/>
      <c r="I20" s="58"/>
    </row>
    <row r="21" ht="22.5" customHeight="1" spans="1:9">
      <c r="A21" s="45" t="s">
        <v>127</v>
      </c>
      <c r="B21" s="51" t="s">
        <v>145</v>
      </c>
      <c r="C21" s="51" t="s">
        <v>145</v>
      </c>
      <c r="D21" s="45" t="s">
        <v>129</v>
      </c>
      <c r="E21" s="47">
        <f t="shared" si="0"/>
        <v>14.5</v>
      </c>
      <c r="F21" s="51">
        <v>14.5</v>
      </c>
      <c r="G21" s="49"/>
      <c r="H21" s="49"/>
      <c r="I21" s="58"/>
    </row>
    <row r="22" ht="22.5" customHeight="1" spans="1:9">
      <c r="A22" s="45" t="s">
        <v>127</v>
      </c>
      <c r="B22" s="51" t="s">
        <v>146</v>
      </c>
      <c r="C22" s="51" t="s">
        <v>146</v>
      </c>
      <c r="D22" s="45" t="s">
        <v>129</v>
      </c>
      <c r="E22" s="47">
        <f t="shared" si="0"/>
        <v>1</v>
      </c>
      <c r="F22" s="51">
        <v>1</v>
      </c>
      <c r="G22" s="49"/>
      <c r="H22" s="49"/>
      <c r="I22" s="58"/>
    </row>
    <row r="23" ht="22.5" customHeight="1" spans="1:9">
      <c r="A23" s="45" t="s">
        <v>127</v>
      </c>
      <c r="B23" s="51" t="s">
        <v>147</v>
      </c>
      <c r="C23" s="51" t="s">
        <v>147</v>
      </c>
      <c r="D23" s="45" t="s">
        <v>129</v>
      </c>
      <c r="E23" s="47">
        <f t="shared" si="0"/>
        <v>2.25</v>
      </c>
      <c r="F23" s="51">
        <v>2.25</v>
      </c>
      <c r="G23" s="49"/>
      <c r="H23" s="49"/>
      <c r="I23" s="58"/>
    </row>
    <row r="24" ht="22.5" customHeight="1" spans="1:9">
      <c r="A24" s="45" t="s">
        <v>127</v>
      </c>
      <c r="B24" s="51" t="s">
        <v>148</v>
      </c>
      <c r="C24" s="51" t="s">
        <v>148</v>
      </c>
      <c r="D24" s="45" t="s">
        <v>129</v>
      </c>
      <c r="E24" s="47">
        <f t="shared" ref="E24:E31" si="1">SUM(F24:H24)</f>
        <v>0.8</v>
      </c>
      <c r="F24" s="51">
        <v>0.8</v>
      </c>
      <c r="G24" s="49"/>
      <c r="H24" s="49"/>
      <c r="I24" s="58"/>
    </row>
    <row r="25" ht="22.5" customHeight="1" spans="1:9">
      <c r="A25" s="45" t="s">
        <v>127</v>
      </c>
      <c r="B25" s="51" t="s">
        <v>149</v>
      </c>
      <c r="C25" s="51" t="s">
        <v>149</v>
      </c>
      <c r="D25" s="45" t="s">
        <v>129</v>
      </c>
      <c r="E25" s="47">
        <f t="shared" si="1"/>
        <v>4.68</v>
      </c>
      <c r="F25" s="51">
        <v>4.68</v>
      </c>
      <c r="G25" s="49"/>
      <c r="H25" s="49"/>
      <c r="I25" s="58"/>
    </row>
    <row r="26" ht="22.5" customHeight="1" spans="1:9">
      <c r="A26" s="45" t="s">
        <v>127</v>
      </c>
      <c r="B26" s="51" t="s">
        <v>150</v>
      </c>
      <c r="C26" s="51" t="s">
        <v>150</v>
      </c>
      <c r="D26" s="45" t="s">
        <v>129</v>
      </c>
      <c r="E26" s="47">
        <f t="shared" si="1"/>
        <v>70</v>
      </c>
      <c r="F26" s="51">
        <v>70</v>
      </c>
      <c r="G26" s="49"/>
      <c r="H26" s="49"/>
      <c r="I26" s="58"/>
    </row>
    <row r="27" ht="22.5" customHeight="1" spans="1:9">
      <c r="A27" s="45" t="s">
        <v>127</v>
      </c>
      <c r="B27" s="51" t="s">
        <v>151</v>
      </c>
      <c r="C27" s="51" t="s">
        <v>151</v>
      </c>
      <c r="D27" s="45" t="s">
        <v>129</v>
      </c>
      <c r="E27" s="47">
        <f t="shared" ref="E27:E36" si="2">F27</f>
        <v>12.5</v>
      </c>
      <c r="F27" s="51">
        <v>12.5</v>
      </c>
      <c r="G27" s="49"/>
      <c r="H27" s="49"/>
      <c r="I27" s="58"/>
    </row>
    <row r="28" ht="22.5" customHeight="1" spans="1:9">
      <c r="A28" s="45" t="s">
        <v>127</v>
      </c>
      <c r="B28" s="51" t="s">
        <v>152</v>
      </c>
      <c r="C28" s="51" t="s">
        <v>152</v>
      </c>
      <c r="D28" s="45" t="s">
        <v>129</v>
      </c>
      <c r="E28" s="47">
        <f t="shared" si="2"/>
        <v>57.6</v>
      </c>
      <c r="F28" s="51">
        <v>57.6</v>
      </c>
      <c r="G28" s="49"/>
      <c r="H28" s="49"/>
      <c r="I28" s="58"/>
    </row>
    <row r="29" ht="22.5" customHeight="1" spans="1:9">
      <c r="A29" s="45" t="s">
        <v>127</v>
      </c>
      <c r="B29" s="51" t="s">
        <v>153</v>
      </c>
      <c r="C29" s="51" t="s">
        <v>153</v>
      </c>
      <c r="D29" s="45" t="s">
        <v>129</v>
      </c>
      <c r="E29" s="47">
        <f t="shared" si="2"/>
        <v>28.025</v>
      </c>
      <c r="F29" s="51">
        <v>28.025</v>
      </c>
      <c r="G29" s="49"/>
      <c r="H29" s="49"/>
      <c r="I29" s="58"/>
    </row>
    <row r="30" ht="22.5" customHeight="1" spans="1:9">
      <c r="A30" s="45" t="s">
        <v>127</v>
      </c>
      <c r="B30" s="51" t="s">
        <v>154</v>
      </c>
      <c r="C30" s="51" t="s">
        <v>154</v>
      </c>
      <c r="D30" s="45" t="s">
        <v>129</v>
      </c>
      <c r="E30" s="47">
        <f t="shared" si="2"/>
        <v>23.28</v>
      </c>
      <c r="F30" s="51">
        <v>23.28</v>
      </c>
      <c r="G30" s="49"/>
      <c r="H30" s="49"/>
      <c r="I30" s="58"/>
    </row>
    <row r="31" ht="22.5" customHeight="1" spans="1:9">
      <c r="A31" s="45" t="s">
        <v>127</v>
      </c>
      <c r="B31" s="51" t="s">
        <v>155</v>
      </c>
      <c r="C31" s="51" t="s">
        <v>155</v>
      </c>
      <c r="D31" s="45" t="s">
        <v>129</v>
      </c>
      <c r="E31" s="47">
        <f t="shared" si="2"/>
        <v>8.5</v>
      </c>
      <c r="F31" s="51">
        <v>8.5</v>
      </c>
      <c r="G31" s="49"/>
      <c r="H31" s="49"/>
      <c r="I31" s="58"/>
    </row>
    <row r="32" ht="22.5" customHeight="1" spans="1:9">
      <c r="A32" s="45" t="s">
        <v>127</v>
      </c>
      <c r="B32" s="51" t="s">
        <v>156</v>
      </c>
      <c r="C32" s="51" t="s">
        <v>156</v>
      </c>
      <c r="D32" s="45" t="s">
        <v>129</v>
      </c>
      <c r="E32" s="47">
        <f t="shared" si="2"/>
        <v>24.809</v>
      </c>
      <c r="F32" s="51">
        <v>24.809</v>
      </c>
      <c r="G32" s="49"/>
      <c r="H32" s="49"/>
      <c r="I32" s="58"/>
    </row>
    <row r="33" ht="22.5" customHeight="1" spans="1:9">
      <c r="A33" s="45" t="s">
        <v>127</v>
      </c>
      <c r="B33" s="51" t="s">
        <v>157</v>
      </c>
      <c r="C33" s="51" t="s">
        <v>157</v>
      </c>
      <c r="D33" s="45" t="s">
        <v>129</v>
      </c>
      <c r="E33" s="47">
        <f t="shared" si="2"/>
        <v>2</v>
      </c>
      <c r="F33" s="51">
        <v>2</v>
      </c>
      <c r="G33" s="49"/>
      <c r="H33" s="49"/>
      <c r="I33" s="58"/>
    </row>
    <row r="34" ht="22.5" customHeight="1" spans="1:9">
      <c r="A34" s="45" t="s">
        <v>127</v>
      </c>
      <c r="B34" s="51" t="s">
        <v>158</v>
      </c>
      <c r="C34" s="51" t="s">
        <v>158</v>
      </c>
      <c r="D34" s="45" t="s">
        <v>129</v>
      </c>
      <c r="E34" s="47">
        <f t="shared" si="2"/>
        <v>2</v>
      </c>
      <c r="F34" s="51">
        <v>2</v>
      </c>
      <c r="G34" s="49"/>
      <c r="H34" s="49"/>
      <c r="I34" s="58"/>
    </row>
    <row r="35" ht="22.5" customHeight="1" spans="1:9">
      <c r="A35" s="45" t="s">
        <v>127</v>
      </c>
      <c r="B35" s="51" t="s">
        <v>159</v>
      </c>
      <c r="C35" s="51" t="s">
        <v>159</v>
      </c>
      <c r="D35" s="45" t="s">
        <v>129</v>
      </c>
      <c r="E35" s="47">
        <f t="shared" si="2"/>
        <v>0.16</v>
      </c>
      <c r="F35" s="51">
        <v>0.16</v>
      </c>
      <c r="G35" s="49"/>
      <c r="H35" s="49"/>
      <c r="I35" s="58"/>
    </row>
    <row r="36" ht="22.5" customHeight="1" spans="1:9">
      <c r="A36" s="45" t="s">
        <v>127</v>
      </c>
      <c r="B36" s="51" t="s">
        <v>160</v>
      </c>
      <c r="C36" s="51" t="s">
        <v>160</v>
      </c>
      <c r="D36" s="45" t="s">
        <v>129</v>
      </c>
      <c r="E36" s="47">
        <f t="shared" si="2"/>
        <v>0.7</v>
      </c>
      <c r="F36" s="51">
        <v>0.7</v>
      </c>
      <c r="G36" s="49"/>
      <c r="H36" s="49"/>
      <c r="I36" s="58"/>
    </row>
    <row r="37" ht="22.5" customHeight="1" spans="1:9">
      <c r="A37" s="45" t="s">
        <v>127</v>
      </c>
      <c r="B37" s="51" t="s">
        <v>161</v>
      </c>
      <c r="C37" s="51" t="s">
        <v>161</v>
      </c>
      <c r="D37" s="45" t="s">
        <v>129</v>
      </c>
      <c r="E37" s="47">
        <f>SUM(F37:H37)</f>
        <v>3.06</v>
      </c>
      <c r="F37" s="51">
        <v>3.06</v>
      </c>
      <c r="G37" s="49"/>
      <c r="H37" s="49"/>
      <c r="I37" s="58"/>
    </row>
    <row r="38" ht="22.5" customHeight="1" spans="1:9">
      <c r="A38" s="45" t="s">
        <v>127</v>
      </c>
      <c r="B38" s="51" t="s">
        <v>162</v>
      </c>
      <c r="C38" s="51" t="s">
        <v>162</v>
      </c>
      <c r="D38" s="45" t="s">
        <v>129</v>
      </c>
      <c r="E38" s="47">
        <f>SUM(F38:H38)</f>
        <v>2</v>
      </c>
      <c r="F38" s="51">
        <v>2</v>
      </c>
      <c r="G38" s="49"/>
      <c r="H38" s="49"/>
      <c r="I38" s="58"/>
    </row>
    <row r="39" ht="22.5" customHeight="1" spans="1:9">
      <c r="A39" s="49"/>
      <c r="B39" s="49"/>
      <c r="C39" s="49"/>
      <c r="D39" s="49"/>
      <c r="E39" s="47">
        <f>SUM(F39:H39)</f>
        <v>0</v>
      </c>
      <c r="F39" s="49"/>
      <c r="G39" s="49"/>
      <c r="H39" s="49"/>
      <c r="I39" s="58"/>
    </row>
    <row r="40" ht="22.5" customHeight="1" spans="1:9">
      <c r="A40" s="49"/>
      <c r="B40" s="49"/>
      <c r="C40" s="49"/>
      <c r="D40" s="49"/>
      <c r="E40" s="47">
        <f>SUM(F40:H40)</f>
        <v>0</v>
      </c>
      <c r="F40" s="49"/>
      <c r="G40" s="49"/>
      <c r="H40" s="49"/>
      <c r="I40" s="58"/>
    </row>
    <row r="41" ht="22.5" customHeight="1" spans="1:9">
      <c r="A41" s="49"/>
      <c r="B41" s="49"/>
      <c r="C41" s="49"/>
      <c r="D41" s="49"/>
      <c r="E41" s="47">
        <f>SUM(F41:H41)</f>
        <v>0</v>
      </c>
      <c r="F41" s="49"/>
      <c r="G41" s="49"/>
      <c r="H41" s="49"/>
      <c r="I41" s="58"/>
    </row>
    <row r="42" ht="22.5" customHeight="1" spans="1:9">
      <c r="A42" s="52"/>
      <c r="B42" s="53"/>
      <c r="C42" s="54"/>
      <c r="D42" s="52" t="s">
        <v>45</v>
      </c>
      <c r="E42" s="47">
        <f>SUM(E6:E41)</f>
        <v>583.012</v>
      </c>
      <c r="F42" s="47">
        <f>SUM(F6:F41)</f>
        <v>583.012</v>
      </c>
      <c r="G42" s="47">
        <f>SUM(G6:G41)</f>
        <v>0</v>
      </c>
      <c r="H42" s="47">
        <f>SUM(H6:H41)</f>
        <v>0</v>
      </c>
      <c r="I42" s="59"/>
    </row>
    <row r="43" ht="25.5" spans="1:9">
      <c r="A43" s="15" t="s">
        <v>163</v>
      </c>
      <c r="B43" s="15"/>
      <c r="C43" s="15"/>
      <c r="D43" s="15"/>
      <c r="E43" s="15"/>
      <c r="F43" s="15"/>
      <c r="G43" s="15"/>
      <c r="H43" s="15"/>
      <c r="I43" s="15"/>
    </row>
    <row r="44" ht="21" customHeight="1" spans="1:9">
      <c r="A44" s="55" t="s">
        <v>164</v>
      </c>
      <c r="B44" s="55"/>
      <c r="C44" s="55"/>
      <c r="D44" s="55"/>
      <c r="E44" s="55"/>
      <c r="F44" s="55"/>
      <c r="G44" s="55"/>
      <c r="H44" s="55"/>
      <c r="I44" s="55"/>
    </row>
  </sheetData>
  <mergeCells count="8">
    <mergeCell ref="G3:I3"/>
    <mergeCell ref="B4:C4"/>
    <mergeCell ref="F4:H4"/>
    <mergeCell ref="A4:A5"/>
    <mergeCell ref="D4:D5"/>
    <mergeCell ref="E4:E5"/>
    <mergeCell ref="I4:I5"/>
    <mergeCell ref="A1:I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3"/>
  <sheetViews>
    <sheetView tabSelected="1" workbookViewId="0">
      <selection activeCell="E5" sqref="E5:F5"/>
    </sheetView>
  </sheetViews>
  <sheetFormatPr defaultColWidth="9" defaultRowHeight="20.25"/>
  <cols>
    <col min="1" max="1" width="4.75" style="4" customWidth="1"/>
    <col min="2" max="2" width="18.625" customWidth="1"/>
    <col min="3" max="3" width="13.75" customWidth="1"/>
    <col min="4" max="4" width="20.25" customWidth="1"/>
    <col min="5" max="5" width="42.75" customWidth="1"/>
    <col min="6" max="6" width="37" customWidth="1"/>
  </cols>
  <sheetData>
    <row r="1" s="1" customFormat="1" ht="48" customHeight="1" spans="1:6">
      <c r="A1" s="5">
        <v>1</v>
      </c>
      <c r="B1" s="6" t="s">
        <v>165</v>
      </c>
      <c r="C1" s="6"/>
      <c r="D1" s="6"/>
      <c r="E1" s="6"/>
      <c r="F1" s="6"/>
    </row>
    <row r="2" ht="24" customHeight="1" spans="1:10">
      <c r="A2" s="5"/>
      <c r="B2" s="7"/>
      <c r="C2" s="7"/>
      <c r="D2" s="7"/>
      <c r="E2" s="7"/>
      <c r="F2" s="8" t="s">
        <v>1</v>
      </c>
      <c r="G2" s="7"/>
      <c r="H2" s="8"/>
      <c r="I2" s="8"/>
      <c r="J2" s="8"/>
    </row>
    <row r="3" s="2" customFormat="1" ht="30" customHeight="1" spans="1:6">
      <c r="A3" s="5"/>
      <c r="B3" s="9" t="s">
        <v>122</v>
      </c>
      <c r="C3" s="9"/>
      <c r="D3" s="9"/>
      <c r="E3" s="9" t="s">
        <v>166</v>
      </c>
      <c r="F3" s="9"/>
    </row>
    <row r="4" s="2" customFormat="1" ht="30" customHeight="1" spans="1:6">
      <c r="A4" s="5"/>
      <c r="B4" s="9" t="s">
        <v>167</v>
      </c>
      <c r="C4" s="9"/>
      <c r="D4" s="9"/>
      <c r="E4" s="10" t="s">
        <v>125</v>
      </c>
      <c r="F4" s="10"/>
    </row>
    <row r="5" s="2" customFormat="1" ht="30" customHeight="1" spans="1:6">
      <c r="A5" s="5"/>
      <c r="B5" s="9" t="s">
        <v>168</v>
      </c>
      <c r="C5" s="9" t="s">
        <v>169</v>
      </c>
      <c r="D5" s="9"/>
      <c r="E5" s="9">
        <v>10.85</v>
      </c>
      <c r="F5" s="9"/>
    </row>
    <row r="6" s="2" customFormat="1" ht="30" customHeight="1" spans="1:6">
      <c r="A6" s="5"/>
      <c r="B6" s="9"/>
      <c r="C6" s="9" t="s">
        <v>170</v>
      </c>
      <c r="D6" s="9"/>
      <c r="E6" s="9">
        <v>10.85</v>
      </c>
      <c r="F6" s="9"/>
    </row>
    <row r="7" s="2" customFormat="1" ht="30" customHeight="1" spans="1:6">
      <c r="A7" s="5"/>
      <c r="B7" s="9"/>
      <c r="C7" s="9" t="s">
        <v>171</v>
      </c>
      <c r="D7" s="9"/>
      <c r="E7" s="11"/>
      <c r="F7" s="11"/>
    </row>
    <row r="8" s="2" customFormat="1" ht="30" customHeight="1" spans="1:6">
      <c r="A8" s="5"/>
      <c r="B8" s="12" t="s">
        <v>172</v>
      </c>
      <c r="C8" s="9" t="s">
        <v>173</v>
      </c>
      <c r="D8" s="9"/>
      <c r="E8" s="9"/>
      <c r="F8" s="9"/>
    </row>
    <row r="9" s="2" customFormat="1" ht="30" customHeight="1" spans="1:6">
      <c r="A9" s="5"/>
      <c r="B9" s="13"/>
      <c r="C9" s="9"/>
      <c r="D9" s="9"/>
      <c r="E9" s="9"/>
      <c r="F9" s="9"/>
    </row>
    <row r="10" s="2" customFormat="1" ht="30" customHeight="1" spans="1:6">
      <c r="A10" s="5"/>
      <c r="B10" s="9" t="s">
        <v>174</v>
      </c>
      <c r="C10" s="9" t="s">
        <v>175</v>
      </c>
      <c r="D10" s="9" t="s">
        <v>176</v>
      </c>
      <c r="E10" s="9" t="s">
        <v>177</v>
      </c>
      <c r="F10" s="9" t="s">
        <v>178</v>
      </c>
    </row>
    <row r="11" s="2" customFormat="1" ht="30" customHeight="1" spans="1:6">
      <c r="A11" s="5"/>
      <c r="B11" s="9"/>
      <c r="C11" s="9" t="s">
        <v>179</v>
      </c>
      <c r="D11" s="9" t="s">
        <v>180</v>
      </c>
      <c r="E11" s="9" t="s">
        <v>181</v>
      </c>
      <c r="F11" s="14" t="s">
        <v>182</v>
      </c>
    </row>
    <row r="12" s="2" customFormat="1" ht="30" customHeight="1" spans="1:6">
      <c r="A12" s="5"/>
      <c r="B12" s="9"/>
      <c r="C12" s="9"/>
      <c r="D12" s="9" t="s">
        <v>183</v>
      </c>
      <c r="E12" s="9" t="s">
        <v>184</v>
      </c>
      <c r="F12" s="14" t="s">
        <v>182</v>
      </c>
    </row>
    <row r="13" s="2" customFormat="1" ht="30" customHeight="1" spans="1:6">
      <c r="A13" s="5"/>
      <c r="B13" s="9"/>
      <c r="C13" s="9"/>
      <c r="D13" s="9" t="s">
        <v>185</v>
      </c>
      <c r="E13" s="9" t="s">
        <v>186</v>
      </c>
      <c r="F13" s="9" t="s">
        <v>187</v>
      </c>
    </row>
    <row r="14" s="2" customFormat="1" ht="30" customHeight="1" spans="1:6">
      <c r="A14" s="5"/>
      <c r="B14" s="9"/>
      <c r="C14" s="9"/>
      <c r="D14" s="9" t="s">
        <v>188</v>
      </c>
      <c r="E14" s="9" t="s">
        <v>189</v>
      </c>
      <c r="F14" s="9" t="s">
        <v>190</v>
      </c>
    </row>
    <row r="15" s="2" customFormat="1" ht="30" customHeight="1" spans="1:6">
      <c r="A15" s="5"/>
      <c r="B15" s="9"/>
      <c r="C15" s="9"/>
      <c r="D15" s="9" t="s">
        <v>191</v>
      </c>
      <c r="E15" s="9" t="s">
        <v>192</v>
      </c>
      <c r="F15" s="14" t="s">
        <v>182</v>
      </c>
    </row>
    <row r="16" ht="25.5" hidden="1" spans="2:6">
      <c r="B16" s="15" t="s">
        <v>193</v>
      </c>
      <c r="C16" s="15"/>
      <c r="D16" s="15"/>
      <c r="E16" s="15"/>
      <c r="F16" s="15"/>
    </row>
    <row r="17" s="1" customFormat="1" ht="47" customHeight="1" spans="1:6">
      <c r="A17" s="5">
        <v>2</v>
      </c>
      <c r="B17" s="16" t="s">
        <v>165</v>
      </c>
      <c r="C17" s="16"/>
      <c r="D17" s="16"/>
      <c r="E17" s="16"/>
      <c r="F17" s="16"/>
    </row>
    <row r="18" s="3" customFormat="1" ht="25" customHeight="1" spans="1:6">
      <c r="A18" s="5"/>
      <c r="B18" s="17"/>
      <c r="C18" s="17"/>
      <c r="D18" s="17"/>
      <c r="E18" s="17"/>
      <c r="F18" s="18" t="s">
        <v>1</v>
      </c>
    </row>
    <row r="19" s="3" customFormat="1" ht="25" customHeight="1" spans="1:6">
      <c r="A19" s="5"/>
      <c r="B19" s="10" t="s">
        <v>122</v>
      </c>
      <c r="C19" s="10"/>
      <c r="D19" s="10"/>
      <c r="E19" s="10" t="s">
        <v>194</v>
      </c>
      <c r="F19" s="10"/>
    </row>
    <row r="20" s="3" customFormat="1" ht="25" customHeight="1" spans="1:6">
      <c r="A20" s="5"/>
      <c r="B20" s="10" t="s">
        <v>167</v>
      </c>
      <c r="C20" s="10"/>
      <c r="D20" s="10"/>
      <c r="E20" s="10" t="s">
        <v>125</v>
      </c>
      <c r="F20" s="10"/>
    </row>
    <row r="21" s="3" customFormat="1" ht="25" customHeight="1" spans="1:6">
      <c r="A21" s="5"/>
      <c r="B21" s="10" t="s">
        <v>168</v>
      </c>
      <c r="C21" s="10" t="s">
        <v>169</v>
      </c>
      <c r="D21" s="10"/>
      <c r="E21" s="10">
        <v>11</v>
      </c>
      <c r="F21" s="10"/>
    </row>
    <row r="22" s="3" customFormat="1" ht="25" customHeight="1" spans="1:6">
      <c r="A22" s="5"/>
      <c r="B22" s="10"/>
      <c r="C22" s="10" t="s">
        <v>170</v>
      </c>
      <c r="D22" s="10"/>
      <c r="E22" s="10">
        <v>11</v>
      </c>
      <c r="F22" s="10"/>
    </row>
    <row r="23" s="3" customFormat="1" ht="25" customHeight="1" spans="1:6">
      <c r="A23" s="5"/>
      <c r="B23" s="10"/>
      <c r="C23" s="10" t="s">
        <v>171</v>
      </c>
      <c r="D23" s="10"/>
      <c r="E23" s="10"/>
      <c r="F23" s="10"/>
    </row>
    <row r="24" s="3" customFormat="1" ht="25" customHeight="1" spans="1:6">
      <c r="A24" s="5"/>
      <c r="B24" s="10" t="s">
        <v>172</v>
      </c>
      <c r="C24" s="10" t="s">
        <v>195</v>
      </c>
      <c r="D24" s="10"/>
      <c r="E24" s="10"/>
      <c r="F24" s="10"/>
    </row>
    <row r="25" s="3" customFormat="1" ht="25" customHeight="1" spans="1:6">
      <c r="A25" s="5"/>
      <c r="B25" s="10"/>
      <c r="C25" s="10"/>
      <c r="D25" s="10"/>
      <c r="E25" s="10"/>
      <c r="F25" s="10"/>
    </row>
    <row r="26" s="3" customFormat="1" ht="25" customHeight="1" spans="1:6">
      <c r="A26" s="5"/>
      <c r="B26" s="10" t="s">
        <v>174</v>
      </c>
      <c r="C26" s="10" t="s">
        <v>175</v>
      </c>
      <c r="D26" s="10" t="s">
        <v>176</v>
      </c>
      <c r="E26" s="10" t="s">
        <v>177</v>
      </c>
      <c r="F26" s="10" t="s">
        <v>178</v>
      </c>
    </row>
    <row r="27" s="3" customFormat="1" ht="25" customHeight="1" spans="1:6">
      <c r="A27" s="5"/>
      <c r="B27" s="10"/>
      <c r="C27" s="10" t="s">
        <v>179</v>
      </c>
      <c r="D27" s="10" t="s">
        <v>180</v>
      </c>
      <c r="E27" s="10" t="s">
        <v>181</v>
      </c>
      <c r="F27" s="10" t="s">
        <v>182</v>
      </c>
    </row>
    <row r="28" s="3" customFormat="1" ht="25" customHeight="1" spans="1:6">
      <c r="A28" s="5"/>
      <c r="B28" s="10"/>
      <c r="C28" s="10"/>
      <c r="D28" s="10" t="s">
        <v>183</v>
      </c>
      <c r="E28" s="10" t="s">
        <v>196</v>
      </c>
      <c r="F28" s="19" t="s">
        <v>182</v>
      </c>
    </row>
    <row r="29" s="3" customFormat="1" ht="25" customHeight="1" spans="1:6">
      <c r="A29" s="5"/>
      <c r="B29" s="10"/>
      <c r="C29" s="10"/>
      <c r="D29" s="10" t="s">
        <v>185</v>
      </c>
      <c r="E29" s="10" t="s">
        <v>197</v>
      </c>
      <c r="F29" s="10" t="s">
        <v>198</v>
      </c>
    </row>
    <row r="30" s="3" customFormat="1" ht="25" customHeight="1" spans="1:6">
      <c r="A30" s="5"/>
      <c r="B30" s="10"/>
      <c r="C30" s="10"/>
      <c r="D30" s="10" t="s">
        <v>188</v>
      </c>
      <c r="E30" s="10" t="s">
        <v>199</v>
      </c>
      <c r="F30" s="20" t="s">
        <v>182</v>
      </c>
    </row>
    <row r="31" s="3" customFormat="1" ht="25" customHeight="1" spans="1:6">
      <c r="A31" s="5"/>
      <c r="B31" s="10"/>
      <c r="C31" s="10" t="s">
        <v>200</v>
      </c>
      <c r="D31" s="10" t="s">
        <v>191</v>
      </c>
      <c r="E31" s="10" t="s">
        <v>201</v>
      </c>
      <c r="F31" s="20" t="s">
        <v>182</v>
      </c>
    </row>
    <row r="32" s="1" customFormat="1" ht="45" customHeight="1" spans="1:6">
      <c r="A32" s="5">
        <v>3</v>
      </c>
      <c r="B32" s="16" t="s">
        <v>165</v>
      </c>
      <c r="C32" s="16"/>
      <c r="D32" s="16"/>
      <c r="E32" s="16"/>
      <c r="F32" s="16"/>
    </row>
    <row r="33" ht="21" spans="1:6">
      <c r="A33" s="5"/>
      <c r="B33" s="17"/>
      <c r="C33" s="17"/>
      <c r="D33" s="17"/>
      <c r="E33" s="17"/>
      <c r="F33" s="18" t="s">
        <v>1</v>
      </c>
    </row>
    <row r="34" ht="21" spans="1:6">
      <c r="A34" s="5"/>
      <c r="B34" s="10" t="s">
        <v>122</v>
      </c>
      <c r="C34" s="10"/>
      <c r="D34" s="10"/>
      <c r="E34" s="10" t="s">
        <v>202</v>
      </c>
      <c r="F34" s="10"/>
    </row>
    <row r="35" ht="21" spans="1:6">
      <c r="A35" s="5"/>
      <c r="B35" s="10" t="s">
        <v>167</v>
      </c>
      <c r="C35" s="10"/>
      <c r="D35" s="10"/>
      <c r="E35" s="10" t="s">
        <v>125</v>
      </c>
      <c r="F35" s="10"/>
    </row>
    <row r="36" ht="21" spans="1:6">
      <c r="A36" s="5"/>
      <c r="B36" s="10" t="s">
        <v>168</v>
      </c>
      <c r="C36" s="10" t="s">
        <v>169</v>
      </c>
      <c r="D36" s="10"/>
      <c r="E36" s="10">
        <v>50.94</v>
      </c>
      <c r="F36" s="10"/>
    </row>
    <row r="37" ht="21" spans="1:6">
      <c r="A37" s="5"/>
      <c r="B37" s="10"/>
      <c r="C37" s="10" t="s">
        <v>170</v>
      </c>
      <c r="D37" s="10"/>
      <c r="E37" s="10">
        <v>50.94</v>
      </c>
      <c r="F37" s="10"/>
    </row>
    <row r="38" ht="21" spans="1:6">
      <c r="A38" s="5"/>
      <c r="B38" s="10"/>
      <c r="C38" s="10" t="s">
        <v>171</v>
      </c>
      <c r="D38" s="10"/>
      <c r="E38" s="10"/>
      <c r="F38" s="10"/>
    </row>
    <row r="39" spans="1:6">
      <c r="A39" s="5"/>
      <c r="B39" s="10" t="s">
        <v>172</v>
      </c>
      <c r="C39" s="10" t="s">
        <v>203</v>
      </c>
      <c r="D39" s="10"/>
      <c r="E39" s="10"/>
      <c r="F39" s="10"/>
    </row>
    <row r="40" ht="33" customHeight="1" spans="1:6">
      <c r="A40" s="5"/>
      <c r="B40" s="10"/>
      <c r="C40" s="10"/>
      <c r="D40" s="10"/>
      <c r="E40" s="10"/>
      <c r="F40" s="10"/>
    </row>
    <row r="41" ht="21" spans="1:6">
      <c r="A41" s="5"/>
      <c r="B41" s="10" t="s">
        <v>174</v>
      </c>
      <c r="C41" s="10" t="s">
        <v>175</v>
      </c>
      <c r="D41" s="10" t="s">
        <v>176</v>
      </c>
      <c r="E41" s="10" t="s">
        <v>177</v>
      </c>
      <c r="F41" s="10" t="s">
        <v>178</v>
      </c>
    </row>
    <row r="42" ht="21" spans="1:6">
      <c r="A42" s="5"/>
      <c r="B42" s="10"/>
      <c r="C42" s="10" t="s">
        <v>179</v>
      </c>
      <c r="D42" s="10" t="s">
        <v>180</v>
      </c>
      <c r="E42" s="10" t="s">
        <v>204</v>
      </c>
      <c r="F42" s="10" t="s">
        <v>205</v>
      </c>
    </row>
    <row r="43" ht="21" spans="1:6">
      <c r="A43" s="5"/>
      <c r="B43" s="10"/>
      <c r="C43" s="10"/>
      <c r="D43" s="10" t="s">
        <v>183</v>
      </c>
      <c r="E43" s="10" t="s">
        <v>206</v>
      </c>
      <c r="F43" s="20" t="s">
        <v>207</v>
      </c>
    </row>
    <row r="44" ht="21" spans="1:6">
      <c r="A44" s="5"/>
      <c r="B44" s="10"/>
      <c r="C44" s="10"/>
      <c r="D44" s="10" t="s">
        <v>185</v>
      </c>
      <c r="E44" s="10" t="s">
        <v>208</v>
      </c>
      <c r="F44" s="10" t="s">
        <v>209</v>
      </c>
    </row>
    <row r="45" ht="21" spans="1:6">
      <c r="A45" s="5"/>
      <c r="B45" s="10"/>
      <c r="C45" s="10"/>
      <c r="D45" s="10" t="s">
        <v>188</v>
      </c>
      <c r="E45" s="10" t="s">
        <v>210</v>
      </c>
      <c r="F45" s="20" t="s">
        <v>190</v>
      </c>
    </row>
    <row r="46" ht="21" spans="1:6">
      <c r="A46" s="5"/>
      <c r="B46" s="10"/>
      <c r="C46" s="10" t="s">
        <v>200</v>
      </c>
      <c r="D46" s="10" t="s">
        <v>191</v>
      </c>
      <c r="E46" s="10" t="s">
        <v>211</v>
      </c>
      <c r="F46" s="20" t="s">
        <v>207</v>
      </c>
    </row>
    <row r="47" s="1" customFormat="1" ht="45" customHeight="1" spans="1:6">
      <c r="A47" s="5">
        <v>4</v>
      </c>
      <c r="B47" s="16" t="s">
        <v>165</v>
      </c>
      <c r="C47" s="16"/>
      <c r="D47" s="16"/>
      <c r="E47" s="16"/>
      <c r="F47" s="16"/>
    </row>
    <row r="48" ht="21" spans="1:6">
      <c r="A48" s="5"/>
      <c r="B48" s="17"/>
      <c r="C48" s="17"/>
      <c r="D48" s="17"/>
      <c r="E48" s="17"/>
      <c r="F48" s="18" t="s">
        <v>1</v>
      </c>
    </row>
    <row r="49" ht="21" spans="1:6">
      <c r="A49" s="5"/>
      <c r="B49" s="10" t="s">
        <v>122</v>
      </c>
      <c r="C49" s="10"/>
      <c r="D49" s="10"/>
      <c r="E49" s="10" t="s">
        <v>212</v>
      </c>
      <c r="F49" s="10"/>
    </row>
    <row r="50" ht="21" spans="1:6">
      <c r="A50" s="5"/>
      <c r="B50" s="10" t="s">
        <v>167</v>
      </c>
      <c r="C50" s="10"/>
      <c r="D50" s="10"/>
      <c r="E50" s="10" t="s">
        <v>125</v>
      </c>
      <c r="F50" s="10"/>
    </row>
    <row r="51" ht="21" spans="1:6">
      <c r="A51" s="5"/>
      <c r="B51" s="10" t="s">
        <v>168</v>
      </c>
      <c r="C51" s="10" t="s">
        <v>169</v>
      </c>
      <c r="D51" s="10"/>
      <c r="E51" s="10">
        <v>1.5</v>
      </c>
      <c r="F51" s="10"/>
    </row>
    <row r="52" ht="21" spans="1:6">
      <c r="A52" s="5"/>
      <c r="B52" s="10"/>
      <c r="C52" s="10" t="s">
        <v>170</v>
      </c>
      <c r="D52" s="10"/>
      <c r="E52" s="10">
        <v>1.5</v>
      </c>
      <c r="F52" s="10"/>
    </row>
    <row r="53" ht="21" spans="1:6">
      <c r="A53" s="5"/>
      <c r="B53" s="10"/>
      <c r="C53" s="10" t="s">
        <v>171</v>
      </c>
      <c r="D53" s="10"/>
      <c r="E53" s="10"/>
      <c r="F53" s="10"/>
    </row>
    <row r="54" spans="1:6">
      <c r="A54" s="5"/>
      <c r="B54" s="10" t="s">
        <v>172</v>
      </c>
      <c r="C54" s="10" t="s">
        <v>213</v>
      </c>
      <c r="D54" s="10"/>
      <c r="E54" s="10"/>
      <c r="F54" s="10"/>
    </row>
    <row r="55" spans="1:6">
      <c r="A55" s="5"/>
      <c r="B55" s="10"/>
      <c r="C55" s="10"/>
      <c r="D55" s="10"/>
      <c r="E55" s="10"/>
      <c r="F55" s="10"/>
    </row>
    <row r="56" ht="21" spans="1:6">
      <c r="A56" s="5"/>
      <c r="B56" s="10" t="s">
        <v>174</v>
      </c>
      <c r="C56" s="10" t="s">
        <v>175</v>
      </c>
      <c r="D56" s="10" t="s">
        <v>176</v>
      </c>
      <c r="E56" s="10" t="s">
        <v>177</v>
      </c>
      <c r="F56" s="10" t="s">
        <v>178</v>
      </c>
    </row>
    <row r="57" ht="21" spans="1:6">
      <c r="A57" s="5"/>
      <c r="B57" s="10"/>
      <c r="C57" s="10" t="s">
        <v>179</v>
      </c>
      <c r="D57" s="10" t="s">
        <v>180</v>
      </c>
      <c r="E57" s="10" t="s">
        <v>214</v>
      </c>
      <c r="F57" s="10" t="s">
        <v>215</v>
      </c>
    </row>
    <row r="58" ht="21" spans="1:6">
      <c r="A58" s="5"/>
      <c r="B58" s="10"/>
      <c r="C58" s="10"/>
      <c r="D58" s="10" t="s">
        <v>183</v>
      </c>
      <c r="E58" s="10" t="s">
        <v>184</v>
      </c>
      <c r="F58" s="20" t="s">
        <v>182</v>
      </c>
    </row>
    <row r="59" ht="42" spans="1:6">
      <c r="A59" s="5"/>
      <c r="B59" s="10"/>
      <c r="C59" s="10"/>
      <c r="D59" s="10" t="s">
        <v>185</v>
      </c>
      <c r="E59" s="10" t="s">
        <v>216</v>
      </c>
      <c r="F59" s="10" t="s">
        <v>217</v>
      </c>
    </row>
    <row r="60" ht="21" spans="1:6">
      <c r="A60" s="5"/>
      <c r="B60" s="10"/>
      <c r="C60" s="10"/>
      <c r="D60" s="10" t="s">
        <v>188</v>
      </c>
      <c r="E60" s="10" t="s">
        <v>218</v>
      </c>
      <c r="F60" s="20" t="s">
        <v>190</v>
      </c>
    </row>
    <row r="61" ht="21" spans="1:6">
      <c r="A61" s="5"/>
      <c r="B61" s="10"/>
      <c r="C61" s="10" t="s">
        <v>200</v>
      </c>
      <c r="D61" s="10" t="s">
        <v>191</v>
      </c>
      <c r="E61" s="10" t="s">
        <v>219</v>
      </c>
      <c r="F61" s="20" t="s">
        <v>220</v>
      </c>
    </row>
    <row r="62" s="1" customFormat="1" ht="46" customHeight="1" spans="1:6">
      <c r="A62" s="5">
        <v>5</v>
      </c>
      <c r="B62" s="16" t="s">
        <v>165</v>
      </c>
      <c r="C62" s="16"/>
      <c r="D62" s="16"/>
      <c r="E62" s="16"/>
      <c r="F62" s="16"/>
    </row>
    <row r="63" ht="21" spans="1:6">
      <c r="A63" s="5"/>
      <c r="B63" s="17"/>
      <c r="C63" s="17"/>
      <c r="D63" s="17"/>
      <c r="E63" s="17"/>
      <c r="F63" s="18" t="s">
        <v>1</v>
      </c>
    </row>
    <row r="64" ht="21" spans="1:6">
      <c r="A64" s="5"/>
      <c r="B64" s="10" t="s">
        <v>122</v>
      </c>
      <c r="C64" s="10"/>
      <c r="D64" s="10"/>
      <c r="E64" s="10" t="s">
        <v>221</v>
      </c>
      <c r="F64" s="10"/>
    </row>
    <row r="65" ht="21" spans="1:6">
      <c r="A65" s="5"/>
      <c r="B65" s="10" t="s">
        <v>167</v>
      </c>
      <c r="C65" s="10"/>
      <c r="D65" s="10"/>
      <c r="E65" s="10" t="s">
        <v>125</v>
      </c>
      <c r="F65" s="10"/>
    </row>
    <row r="66" ht="21" spans="1:6">
      <c r="A66" s="5"/>
      <c r="B66" s="10" t="s">
        <v>168</v>
      </c>
      <c r="C66" s="10" t="s">
        <v>169</v>
      </c>
      <c r="D66" s="10"/>
      <c r="E66" s="10">
        <v>14</v>
      </c>
      <c r="F66" s="10"/>
    </row>
    <row r="67" ht="21" spans="1:6">
      <c r="A67" s="5"/>
      <c r="B67" s="10"/>
      <c r="C67" s="10" t="s">
        <v>170</v>
      </c>
      <c r="D67" s="10"/>
      <c r="E67" s="10">
        <v>14</v>
      </c>
      <c r="F67" s="10"/>
    </row>
    <row r="68" ht="21" spans="1:6">
      <c r="A68" s="5"/>
      <c r="B68" s="10"/>
      <c r="C68" s="10" t="s">
        <v>171</v>
      </c>
      <c r="D68" s="10"/>
      <c r="E68" s="10"/>
      <c r="F68" s="10"/>
    </row>
    <row r="69" spans="1:6">
      <c r="A69" s="5"/>
      <c r="B69" s="10" t="s">
        <v>172</v>
      </c>
      <c r="C69" s="10" t="s">
        <v>222</v>
      </c>
      <c r="D69" s="10"/>
      <c r="E69" s="10"/>
      <c r="F69" s="10"/>
    </row>
    <row r="70" spans="1:6">
      <c r="A70" s="5"/>
      <c r="B70" s="10"/>
      <c r="C70" s="10"/>
      <c r="D70" s="10"/>
      <c r="E70" s="10"/>
      <c r="F70" s="10"/>
    </row>
    <row r="71" ht="21" spans="1:6">
      <c r="A71" s="5"/>
      <c r="B71" s="10" t="s">
        <v>174</v>
      </c>
      <c r="C71" s="10" t="s">
        <v>175</v>
      </c>
      <c r="D71" s="10" t="s">
        <v>176</v>
      </c>
      <c r="E71" s="10" t="s">
        <v>177</v>
      </c>
      <c r="F71" s="10" t="s">
        <v>178</v>
      </c>
    </row>
    <row r="72" ht="21" spans="1:6">
      <c r="A72" s="5"/>
      <c r="B72" s="10"/>
      <c r="C72" s="10" t="s">
        <v>179</v>
      </c>
      <c r="D72" s="10" t="s">
        <v>180</v>
      </c>
      <c r="E72" s="10" t="s">
        <v>223</v>
      </c>
      <c r="F72" s="10" t="s">
        <v>215</v>
      </c>
    </row>
    <row r="73" ht="21" spans="1:6">
      <c r="A73" s="5"/>
      <c r="B73" s="10"/>
      <c r="C73" s="10"/>
      <c r="D73" s="10" t="s">
        <v>183</v>
      </c>
      <c r="E73" s="10" t="s">
        <v>224</v>
      </c>
      <c r="F73" s="20" t="s">
        <v>182</v>
      </c>
    </row>
    <row r="74" ht="21" spans="1:6">
      <c r="A74" s="5"/>
      <c r="B74" s="10"/>
      <c r="C74" s="10"/>
      <c r="D74" s="10" t="s">
        <v>185</v>
      </c>
      <c r="E74" s="10" t="s">
        <v>225</v>
      </c>
      <c r="F74" s="10" t="s">
        <v>226</v>
      </c>
    </row>
    <row r="75" ht="21" spans="1:6">
      <c r="A75" s="5"/>
      <c r="B75" s="10"/>
      <c r="C75" s="10"/>
      <c r="D75" s="10" t="s">
        <v>188</v>
      </c>
      <c r="E75" s="10" t="s">
        <v>227</v>
      </c>
      <c r="F75" s="20" t="s">
        <v>182</v>
      </c>
    </row>
    <row r="76" ht="21" spans="1:6">
      <c r="A76" s="5"/>
      <c r="B76" s="10"/>
      <c r="C76" s="10" t="s">
        <v>200</v>
      </c>
      <c r="D76" s="10" t="s">
        <v>191</v>
      </c>
      <c r="E76" s="10" t="s">
        <v>228</v>
      </c>
      <c r="F76" s="20" t="s">
        <v>220</v>
      </c>
    </row>
    <row r="77" s="1" customFormat="1" ht="42" customHeight="1" spans="1:6">
      <c r="A77" s="5">
        <v>6</v>
      </c>
      <c r="B77" s="16" t="s">
        <v>165</v>
      </c>
      <c r="C77" s="16"/>
      <c r="D77" s="16"/>
      <c r="E77" s="16"/>
      <c r="F77" s="16"/>
    </row>
    <row r="78" ht="21" spans="1:6">
      <c r="A78" s="5"/>
      <c r="B78" s="17"/>
      <c r="C78" s="17"/>
      <c r="D78" s="17"/>
      <c r="E78" s="17"/>
      <c r="F78" s="18" t="s">
        <v>1</v>
      </c>
    </row>
    <row r="79" ht="21" spans="1:6">
      <c r="A79" s="5"/>
      <c r="B79" s="10" t="s">
        <v>122</v>
      </c>
      <c r="C79" s="10"/>
      <c r="D79" s="10"/>
      <c r="E79" s="10" t="s">
        <v>229</v>
      </c>
      <c r="F79" s="10"/>
    </row>
    <row r="80" ht="21" spans="1:6">
      <c r="A80" s="5"/>
      <c r="B80" s="10" t="s">
        <v>167</v>
      </c>
      <c r="C80" s="10"/>
      <c r="D80" s="10"/>
      <c r="E80" s="10" t="s">
        <v>125</v>
      </c>
      <c r="F80" s="10"/>
    </row>
    <row r="81" ht="21" spans="1:6">
      <c r="A81" s="5"/>
      <c r="B81" s="10" t="s">
        <v>168</v>
      </c>
      <c r="C81" s="10" t="s">
        <v>169</v>
      </c>
      <c r="D81" s="10"/>
      <c r="E81" s="10">
        <v>14.9</v>
      </c>
      <c r="F81" s="10"/>
    </row>
    <row r="82" ht="21" spans="1:6">
      <c r="A82" s="5"/>
      <c r="B82" s="10"/>
      <c r="C82" s="10" t="s">
        <v>170</v>
      </c>
      <c r="D82" s="10"/>
      <c r="E82" s="10">
        <v>14.9</v>
      </c>
      <c r="F82" s="10"/>
    </row>
    <row r="83" ht="21" spans="1:6">
      <c r="A83" s="5"/>
      <c r="B83" s="10"/>
      <c r="C83" s="10" t="s">
        <v>171</v>
      </c>
      <c r="D83" s="10"/>
      <c r="E83" s="10"/>
      <c r="F83" s="10"/>
    </row>
    <row r="84" spans="1:6">
      <c r="A84" s="5"/>
      <c r="B84" s="10" t="s">
        <v>172</v>
      </c>
      <c r="C84" s="10" t="s">
        <v>230</v>
      </c>
      <c r="D84" s="10"/>
      <c r="E84" s="10"/>
      <c r="F84" s="10"/>
    </row>
    <row r="85" spans="1:6">
      <c r="A85" s="5"/>
      <c r="B85" s="10"/>
      <c r="C85" s="10"/>
      <c r="D85" s="10"/>
      <c r="E85" s="10"/>
      <c r="F85" s="10"/>
    </row>
    <row r="86" ht="21" spans="1:6">
      <c r="A86" s="5"/>
      <c r="B86" s="10" t="s">
        <v>174</v>
      </c>
      <c r="C86" s="10" t="s">
        <v>175</v>
      </c>
      <c r="D86" s="10" t="s">
        <v>176</v>
      </c>
      <c r="E86" s="10" t="s">
        <v>177</v>
      </c>
      <c r="F86" s="10" t="s">
        <v>178</v>
      </c>
    </row>
    <row r="87" ht="21" spans="1:6">
      <c r="A87" s="5"/>
      <c r="B87" s="10"/>
      <c r="C87" s="10" t="s">
        <v>179</v>
      </c>
      <c r="D87" s="10" t="s">
        <v>180</v>
      </c>
      <c r="E87" s="10" t="s">
        <v>231</v>
      </c>
      <c r="F87" s="10" t="s">
        <v>215</v>
      </c>
    </row>
    <row r="88" ht="21" spans="1:6">
      <c r="A88" s="5"/>
      <c r="B88" s="10"/>
      <c r="C88" s="10"/>
      <c r="D88" s="10" t="s">
        <v>183</v>
      </c>
      <c r="E88" s="10" t="s">
        <v>206</v>
      </c>
      <c r="F88" s="20" t="s">
        <v>182</v>
      </c>
    </row>
    <row r="89" ht="21" spans="1:6">
      <c r="A89" s="5"/>
      <c r="B89" s="10"/>
      <c r="C89" s="10"/>
      <c r="D89" s="10" t="s">
        <v>185</v>
      </c>
      <c r="E89" s="10" t="s">
        <v>232</v>
      </c>
      <c r="F89" s="10" t="s">
        <v>233</v>
      </c>
    </row>
    <row r="90" ht="21" spans="1:6">
      <c r="A90" s="5"/>
      <c r="B90" s="10"/>
      <c r="C90" s="10"/>
      <c r="D90" s="10" t="s">
        <v>188</v>
      </c>
      <c r="E90" s="10" t="s">
        <v>234</v>
      </c>
      <c r="F90" s="20" t="s">
        <v>182</v>
      </c>
    </row>
    <row r="91" ht="21" spans="1:6">
      <c r="A91" s="5"/>
      <c r="B91" s="10"/>
      <c r="C91" s="10" t="s">
        <v>200</v>
      </c>
      <c r="D91" s="10" t="s">
        <v>191</v>
      </c>
      <c r="E91" s="10" t="s">
        <v>211</v>
      </c>
      <c r="F91" s="20" t="s">
        <v>220</v>
      </c>
    </row>
    <row r="92" s="1" customFormat="1" ht="44" customHeight="1" spans="1:6">
      <c r="A92" s="21">
        <v>7</v>
      </c>
      <c r="B92" s="16" t="s">
        <v>165</v>
      </c>
      <c r="C92" s="16"/>
      <c r="D92" s="16"/>
      <c r="E92" s="16"/>
      <c r="F92" s="16"/>
    </row>
    <row r="93" ht="21" spans="1:6">
      <c r="A93" s="21"/>
      <c r="B93" s="17"/>
      <c r="C93" s="17"/>
      <c r="D93" s="17"/>
      <c r="E93" s="17"/>
      <c r="F93" s="18" t="s">
        <v>1</v>
      </c>
    </row>
    <row r="94" ht="21" spans="1:6">
      <c r="A94" s="21"/>
      <c r="B94" s="10" t="s">
        <v>122</v>
      </c>
      <c r="C94" s="10"/>
      <c r="D94" s="10"/>
      <c r="E94" s="10" t="s">
        <v>235</v>
      </c>
      <c r="F94" s="10"/>
    </row>
    <row r="95" ht="21" spans="1:6">
      <c r="A95" s="21"/>
      <c r="B95" s="10" t="s">
        <v>167</v>
      </c>
      <c r="C95" s="10"/>
      <c r="D95" s="10"/>
      <c r="E95" s="10" t="s">
        <v>125</v>
      </c>
      <c r="F95" s="10"/>
    </row>
    <row r="96" ht="21" spans="1:6">
      <c r="A96" s="21"/>
      <c r="B96" s="10" t="s">
        <v>168</v>
      </c>
      <c r="C96" s="10" t="s">
        <v>169</v>
      </c>
      <c r="D96" s="10"/>
      <c r="E96" s="10">
        <v>136.62</v>
      </c>
      <c r="F96" s="10"/>
    </row>
    <row r="97" ht="21" spans="1:6">
      <c r="A97" s="21"/>
      <c r="B97" s="10"/>
      <c r="C97" s="10" t="s">
        <v>170</v>
      </c>
      <c r="D97" s="10"/>
      <c r="E97" s="10">
        <v>136.62</v>
      </c>
      <c r="F97" s="10"/>
    </row>
    <row r="98" ht="21" spans="1:6">
      <c r="A98" s="21"/>
      <c r="B98" s="10"/>
      <c r="C98" s="10" t="s">
        <v>171</v>
      </c>
      <c r="D98" s="10"/>
      <c r="E98" s="10"/>
      <c r="F98" s="10"/>
    </row>
    <row r="99" spans="1:6">
      <c r="A99" s="21"/>
      <c r="B99" s="10" t="s">
        <v>172</v>
      </c>
      <c r="C99" s="10" t="s">
        <v>236</v>
      </c>
      <c r="D99" s="10"/>
      <c r="E99" s="10"/>
      <c r="F99" s="10"/>
    </row>
    <row r="100" ht="36" customHeight="1" spans="1:6">
      <c r="A100" s="21"/>
      <c r="B100" s="10"/>
      <c r="C100" s="10"/>
      <c r="D100" s="10"/>
      <c r="E100" s="10"/>
      <c r="F100" s="10"/>
    </row>
    <row r="101" ht="27" customHeight="1" spans="1:6">
      <c r="A101" s="21"/>
      <c r="B101" s="22" t="s">
        <v>174</v>
      </c>
      <c r="C101" s="10" t="s">
        <v>175</v>
      </c>
      <c r="D101" s="10" t="s">
        <v>176</v>
      </c>
      <c r="E101" s="10" t="s">
        <v>177</v>
      </c>
      <c r="F101" s="10" t="s">
        <v>178</v>
      </c>
    </row>
    <row r="102" ht="27" customHeight="1" spans="1:6">
      <c r="A102" s="21"/>
      <c r="B102" s="22"/>
      <c r="C102" s="23" t="s">
        <v>179</v>
      </c>
      <c r="D102" s="23" t="s">
        <v>180</v>
      </c>
      <c r="E102" s="10" t="s">
        <v>237</v>
      </c>
      <c r="F102" s="10" t="s">
        <v>238</v>
      </c>
    </row>
    <row r="103" ht="27" customHeight="1" spans="1:6">
      <c r="A103" s="21"/>
      <c r="B103" s="22"/>
      <c r="C103" s="24"/>
      <c r="D103" s="25"/>
      <c r="E103" s="26" t="s">
        <v>239</v>
      </c>
      <c r="F103" s="26" t="s">
        <v>240</v>
      </c>
    </row>
    <row r="104" ht="27" customHeight="1" spans="1:6">
      <c r="A104" s="21"/>
      <c r="B104" s="22"/>
      <c r="C104" s="24"/>
      <c r="D104" s="23" t="s">
        <v>183</v>
      </c>
      <c r="E104" s="10" t="s">
        <v>241</v>
      </c>
      <c r="F104" s="20" t="s">
        <v>242</v>
      </c>
    </row>
    <row r="105" ht="27" customHeight="1" spans="1:6">
      <c r="A105" s="21"/>
      <c r="B105" s="22"/>
      <c r="C105" s="24"/>
      <c r="D105" s="25"/>
      <c r="E105" s="26" t="s">
        <v>243</v>
      </c>
      <c r="F105" s="26" t="s">
        <v>242</v>
      </c>
    </row>
    <row r="106" ht="27" customHeight="1" spans="1:6">
      <c r="A106" s="21"/>
      <c r="B106" s="22"/>
      <c r="C106" s="24"/>
      <c r="D106" s="23" t="s">
        <v>185</v>
      </c>
      <c r="E106" s="10" t="s">
        <v>244</v>
      </c>
      <c r="F106" s="10" t="s">
        <v>245</v>
      </c>
    </row>
    <row r="107" ht="27" customHeight="1" spans="1:6">
      <c r="A107" s="21"/>
      <c r="B107" s="22"/>
      <c r="C107" s="24"/>
      <c r="D107" s="25"/>
      <c r="E107" s="26" t="s">
        <v>246</v>
      </c>
      <c r="F107" s="26" t="s">
        <v>247</v>
      </c>
    </row>
    <row r="108" ht="27" customHeight="1" spans="1:6">
      <c r="A108" s="21"/>
      <c r="B108" s="22"/>
      <c r="C108" s="24"/>
      <c r="D108" s="23" t="s">
        <v>188</v>
      </c>
      <c r="E108" s="10" t="s">
        <v>248</v>
      </c>
      <c r="F108" s="20" t="s">
        <v>249</v>
      </c>
    </row>
    <row r="109" ht="27" customHeight="1" spans="1:6">
      <c r="A109" s="21"/>
      <c r="B109" s="22"/>
      <c r="C109" s="25"/>
      <c r="D109" s="25"/>
      <c r="E109" s="26" t="s">
        <v>250</v>
      </c>
      <c r="F109" s="26" t="s">
        <v>242</v>
      </c>
    </row>
    <row r="110" ht="27" customHeight="1" spans="1:6">
      <c r="A110" s="21"/>
      <c r="B110" s="22"/>
      <c r="C110" s="22" t="s">
        <v>200</v>
      </c>
      <c r="D110" s="23" t="s">
        <v>191</v>
      </c>
      <c r="E110" s="10" t="s">
        <v>251</v>
      </c>
      <c r="F110" s="20" t="s">
        <v>252</v>
      </c>
    </row>
    <row r="111" ht="27" customHeight="1" spans="1:6">
      <c r="A111" s="21"/>
      <c r="B111" s="22"/>
      <c r="C111" s="22"/>
      <c r="D111" s="25"/>
      <c r="E111" s="26" t="s">
        <v>253</v>
      </c>
      <c r="F111" s="26" t="s">
        <v>254</v>
      </c>
    </row>
    <row r="112" s="1" customFormat="1" ht="44" customHeight="1" spans="1:6">
      <c r="A112" s="5">
        <v>8</v>
      </c>
      <c r="B112" s="16" t="s">
        <v>165</v>
      </c>
      <c r="C112" s="16"/>
      <c r="D112" s="16"/>
      <c r="E112" s="16"/>
      <c r="F112" s="16"/>
    </row>
    <row r="113" ht="21" spans="1:6">
      <c r="A113" s="5"/>
      <c r="B113" s="17"/>
      <c r="C113" s="17"/>
      <c r="D113" s="17"/>
      <c r="E113" s="17"/>
      <c r="F113" s="18" t="s">
        <v>1</v>
      </c>
    </row>
    <row r="114" ht="21" spans="1:6">
      <c r="A114" s="5"/>
      <c r="B114" s="10" t="s">
        <v>122</v>
      </c>
      <c r="C114" s="10"/>
      <c r="D114" s="10"/>
      <c r="E114" s="10" t="s">
        <v>255</v>
      </c>
      <c r="F114" s="10"/>
    </row>
    <row r="115" ht="21" spans="1:6">
      <c r="A115" s="5"/>
      <c r="B115" s="10" t="s">
        <v>167</v>
      </c>
      <c r="C115" s="10"/>
      <c r="D115" s="10"/>
      <c r="E115" s="10" t="s">
        <v>125</v>
      </c>
      <c r="F115" s="10"/>
    </row>
    <row r="116" ht="21" spans="1:6">
      <c r="A116" s="5"/>
      <c r="B116" s="10" t="s">
        <v>168</v>
      </c>
      <c r="C116" s="10" t="s">
        <v>169</v>
      </c>
      <c r="D116" s="10"/>
      <c r="E116" s="10">
        <v>21</v>
      </c>
      <c r="F116" s="10"/>
    </row>
    <row r="117" ht="21" spans="1:6">
      <c r="A117" s="5"/>
      <c r="B117" s="10"/>
      <c r="C117" s="10" t="s">
        <v>170</v>
      </c>
      <c r="D117" s="10"/>
      <c r="E117" s="10">
        <v>21</v>
      </c>
      <c r="F117" s="10"/>
    </row>
    <row r="118" ht="21" spans="1:6">
      <c r="A118" s="5"/>
      <c r="B118" s="10"/>
      <c r="C118" s="10" t="s">
        <v>171</v>
      </c>
      <c r="D118" s="10"/>
      <c r="E118" s="10"/>
      <c r="F118" s="10"/>
    </row>
    <row r="119" ht="13.5" spans="1:6">
      <c r="A119" s="5"/>
      <c r="B119" s="10" t="s">
        <v>172</v>
      </c>
      <c r="C119" s="10" t="s">
        <v>256</v>
      </c>
      <c r="D119" s="10"/>
      <c r="E119" s="10"/>
      <c r="F119" s="10"/>
    </row>
    <row r="120" ht="41" customHeight="1" spans="1:6">
      <c r="A120" s="5"/>
      <c r="B120" s="10"/>
      <c r="C120" s="10"/>
      <c r="D120" s="10"/>
      <c r="E120" s="10"/>
      <c r="F120" s="10"/>
    </row>
    <row r="121" ht="21" spans="1:6">
      <c r="A121" s="5"/>
      <c r="B121" s="23" t="s">
        <v>174</v>
      </c>
      <c r="C121" s="10" t="s">
        <v>175</v>
      </c>
      <c r="D121" s="10" t="s">
        <v>176</v>
      </c>
      <c r="E121" s="10" t="s">
        <v>177</v>
      </c>
      <c r="F121" s="10" t="s">
        <v>178</v>
      </c>
    </row>
    <row r="122" ht="21" spans="1:6">
      <c r="A122" s="5"/>
      <c r="B122" s="24"/>
      <c r="C122" s="23" t="s">
        <v>179</v>
      </c>
      <c r="D122" s="23" t="s">
        <v>180</v>
      </c>
      <c r="E122" s="10" t="s">
        <v>257</v>
      </c>
      <c r="F122" s="10" t="s">
        <v>242</v>
      </c>
    </row>
    <row r="123" ht="21" spans="1:6">
      <c r="A123" s="5"/>
      <c r="B123" s="24"/>
      <c r="C123" s="24"/>
      <c r="D123" s="25"/>
      <c r="E123" s="10" t="s">
        <v>258</v>
      </c>
      <c r="F123" s="20" t="s">
        <v>242</v>
      </c>
    </row>
    <row r="124" ht="21" spans="1:6">
      <c r="A124" s="5"/>
      <c r="B124" s="24"/>
      <c r="C124" s="24"/>
      <c r="D124" s="23" t="s">
        <v>183</v>
      </c>
      <c r="E124" s="10" t="s">
        <v>259</v>
      </c>
      <c r="F124" s="10" t="s">
        <v>242</v>
      </c>
    </row>
    <row r="125" ht="21" spans="1:6">
      <c r="A125" s="5"/>
      <c r="B125" s="24"/>
      <c r="C125" s="24"/>
      <c r="D125" s="24"/>
      <c r="E125" s="10" t="s">
        <v>260</v>
      </c>
      <c r="F125" s="20" t="s">
        <v>242</v>
      </c>
    </row>
    <row r="126" ht="21" spans="1:6">
      <c r="A126" s="5"/>
      <c r="B126" s="24"/>
      <c r="C126" s="24"/>
      <c r="D126" s="25"/>
      <c r="E126" s="10" t="s">
        <v>261</v>
      </c>
      <c r="F126" s="20" t="s">
        <v>242</v>
      </c>
    </row>
    <row r="127" ht="21" spans="1:6">
      <c r="A127" s="5"/>
      <c r="B127" s="24"/>
      <c r="C127" s="24"/>
      <c r="D127" s="27" t="s">
        <v>188</v>
      </c>
      <c r="E127" s="26" t="s">
        <v>262</v>
      </c>
      <c r="F127" s="26" t="s">
        <v>242</v>
      </c>
    </row>
    <row r="128" ht="21" spans="1:6">
      <c r="A128" s="5"/>
      <c r="B128" s="24"/>
      <c r="C128" s="25"/>
      <c r="D128" s="28"/>
      <c r="E128" s="26" t="s">
        <v>263</v>
      </c>
      <c r="F128" s="26" t="s">
        <v>264</v>
      </c>
    </row>
    <row r="129" ht="21" spans="1:6">
      <c r="A129" s="5"/>
      <c r="B129" s="24"/>
      <c r="C129" s="27" t="s">
        <v>200</v>
      </c>
      <c r="D129" s="27" t="s">
        <v>191</v>
      </c>
      <c r="E129" s="26" t="s">
        <v>265</v>
      </c>
      <c r="F129" s="26" t="s">
        <v>266</v>
      </c>
    </row>
    <row r="130" ht="21" spans="1:6">
      <c r="A130" s="5"/>
      <c r="B130" s="24"/>
      <c r="C130" s="29"/>
      <c r="D130" s="28"/>
      <c r="E130" s="26" t="s">
        <v>267</v>
      </c>
      <c r="F130" s="26" t="s">
        <v>182</v>
      </c>
    </row>
    <row r="131" ht="21" spans="1:6">
      <c r="A131" s="5"/>
      <c r="B131" s="25"/>
      <c r="C131" s="28"/>
      <c r="D131" s="30" t="s">
        <v>268</v>
      </c>
      <c r="E131" s="26" t="s">
        <v>269</v>
      </c>
      <c r="F131" s="26" t="s">
        <v>182</v>
      </c>
    </row>
    <row r="132" s="1" customFormat="1" ht="47" customHeight="1" spans="1:6">
      <c r="A132" s="5">
        <v>9</v>
      </c>
      <c r="B132" s="16" t="s">
        <v>165</v>
      </c>
      <c r="C132" s="16"/>
      <c r="D132" s="16"/>
      <c r="E132" s="16"/>
      <c r="F132" s="16"/>
    </row>
    <row r="133" ht="21" spans="1:6">
      <c r="A133" s="5"/>
      <c r="B133" s="17"/>
      <c r="C133" s="17"/>
      <c r="D133" s="17"/>
      <c r="E133" s="17"/>
      <c r="F133" s="18" t="s">
        <v>1</v>
      </c>
    </row>
    <row r="134" ht="21" spans="1:6">
      <c r="A134" s="5"/>
      <c r="B134" s="10" t="s">
        <v>122</v>
      </c>
      <c r="C134" s="10"/>
      <c r="D134" s="10"/>
      <c r="E134" s="10" t="s">
        <v>270</v>
      </c>
      <c r="F134" s="10"/>
    </row>
    <row r="135" ht="21" spans="1:6">
      <c r="A135" s="5"/>
      <c r="B135" s="10" t="s">
        <v>167</v>
      </c>
      <c r="C135" s="10"/>
      <c r="D135" s="10"/>
      <c r="E135" s="10" t="s">
        <v>125</v>
      </c>
      <c r="F135" s="10"/>
    </row>
    <row r="136" ht="21" spans="1:6">
      <c r="A136" s="5"/>
      <c r="B136" s="10" t="s">
        <v>168</v>
      </c>
      <c r="C136" s="10" t="s">
        <v>169</v>
      </c>
      <c r="D136" s="10"/>
      <c r="E136" s="10">
        <v>1.75</v>
      </c>
      <c r="F136" s="10"/>
    </row>
    <row r="137" ht="21" spans="1:6">
      <c r="A137" s="5"/>
      <c r="B137" s="10"/>
      <c r="C137" s="10" t="s">
        <v>170</v>
      </c>
      <c r="D137" s="10"/>
      <c r="E137" s="10">
        <v>1.75</v>
      </c>
      <c r="F137" s="10"/>
    </row>
    <row r="138" ht="21" spans="1:6">
      <c r="A138" s="5"/>
      <c r="B138" s="10"/>
      <c r="C138" s="10" t="s">
        <v>171</v>
      </c>
      <c r="D138" s="10"/>
      <c r="E138" s="10"/>
      <c r="F138" s="10"/>
    </row>
    <row r="139" ht="13.5" spans="1:6">
      <c r="A139" s="5"/>
      <c r="B139" s="10" t="s">
        <v>172</v>
      </c>
      <c r="C139" s="10" t="s">
        <v>271</v>
      </c>
      <c r="D139" s="10"/>
      <c r="E139" s="10"/>
      <c r="F139" s="10"/>
    </row>
    <row r="140" ht="34" customHeight="1" spans="1:6">
      <c r="A140" s="5"/>
      <c r="B140" s="10"/>
      <c r="C140" s="10"/>
      <c r="D140" s="10"/>
      <c r="E140" s="10"/>
      <c r="F140" s="10"/>
    </row>
    <row r="141" ht="21" spans="1:6">
      <c r="A141" s="5"/>
      <c r="B141" s="10" t="s">
        <v>174</v>
      </c>
      <c r="C141" s="10" t="s">
        <v>175</v>
      </c>
      <c r="D141" s="10" t="s">
        <v>176</v>
      </c>
      <c r="E141" s="10" t="s">
        <v>177</v>
      </c>
      <c r="F141" s="10" t="s">
        <v>178</v>
      </c>
    </row>
    <row r="142" ht="21" spans="1:6">
      <c r="A142" s="5"/>
      <c r="B142" s="10"/>
      <c r="C142" s="10" t="s">
        <v>179</v>
      </c>
      <c r="D142" s="10" t="s">
        <v>180</v>
      </c>
      <c r="E142" s="10" t="s">
        <v>272</v>
      </c>
      <c r="F142" s="10" t="s">
        <v>273</v>
      </c>
    </row>
    <row r="143" ht="21" spans="1:6">
      <c r="A143" s="5"/>
      <c r="B143" s="10"/>
      <c r="C143" s="10"/>
      <c r="D143" s="10" t="s">
        <v>183</v>
      </c>
      <c r="E143" s="10" t="s">
        <v>274</v>
      </c>
      <c r="F143" s="20" t="s">
        <v>242</v>
      </c>
    </row>
    <row r="144" ht="21" spans="1:7">
      <c r="A144" s="5"/>
      <c r="B144" s="10"/>
      <c r="C144" s="10"/>
      <c r="D144" s="10" t="s">
        <v>185</v>
      </c>
      <c r="E144" s="10" t="s">
        <v>275</v>
      </c>
      <c r="F144" s="10" t="s">
        <v>276</v>
      </c>
      <c r="G144" s="17"/>
    </row>
    <row r="145" ht="21" spans="1:6">
      <c r="A145" s="5"/>
      <c r="B145" s="10"/>
      <c r="C145" s="10"/>
      <c r="D145" s="10" t="s">
        <v>188</v>
      </c>
      <c r="E145" s="10" t="s">
        <v>277</v>
      </c>
      <c r="F145" s="20" t="s">
        <v>242</v>
      </c>
    </row>
    <row r="146" ht="21" spans="1:6">
      <c r="A146" s="5"/>
      <c r="B146" s="10"/>
      <c r="C146" s="10" t="s">
        <v>200</v>
      </c>
      <c r="D146" s="10" t="s">
        <v>191</v>
      </c>
      <c r="E146" s="10" t="s">
        <v>278</v>
      </c>
      <c r="F146" s="20" t="s">
        <v>220</v>
      </c>
    </row>
    <row r="147" s="1" customFormat="1" ht="44" customHeight="1" spans="1:6">
      <c r="A147" s="5">
        <v>10</v>
      </c>
      <c r="B147" s="16" t="s">
        <v>165</v>
      </c>
      <c r="C147" s="16"/>
      <c r="D147" s="16"/>
      <c r="E147" s="16"/>
      <c r="F147" s="16"/>
    </row>
    <row r="148" ht="21" spans="1:6">
      <c r="A148" s="5"/>
      <c r="B148" s="17"/>
      <c r="C148" s="17"/>
      <c r="D148" s="17"/>
      <c r="E148" s="17"/>
      <c r="F148" s="18" t="s">
        <v>1</v>
      </c>
    </row>
    <row r="149" ht="30" customHeight="1" spans="1:6">
      <c r="A149" s="5"/>
      <c r="B149" s="10" t="s">
        <v>122</v>
      </c>
      <c r="C149" s="10"/>
      <c r="D149" s="10"/>
      <c r="E149" s="10" t="s">
        <v>279</v>
      </c>
      <c r="F149" s="10"/>
    </row>
    <row r="150" ht="21" spans="1:6">
      <c r="A150" s="5"/>
      <c r="B150" s="10" t="s">
        <v>167</v>
      </c>
      <c r="C150" s="10"/>
      <c r="D150" s="10"/>
      <c r="E150" s="10" t="s">
        <v>125</v>
      </c>
      <c r="F150" s="10"/>
    </row>
    <row r="151" ht="21" spans="1:6">
      <c r="A151" s="5"/>
      <c r="B151" s="10" t="s">
        <v>168</v>
      </c>
      <c r="C151" s="10" t="s">
        <v>169</v>
      </c>
      <c r="D151" s="10"/>
      <c r="E151" s="10">
        <v>0.4</v>
      </c>
      <c r="F151" s="10"/>
    </row>
    <row r="152" ht="21" spans="1:6">
      <c r="A152" s="5"/>
      <c r="B152" s="10"/>
      <c r="C152" s="10" t="s">
        <v>170</v>
      </c>
      <c r="D152" s="10"/>
      <c r="E152" s="10">
        <v>0.4</v>
      </c>
      <c r="F152" s="10"/>
    </row>
    <row r="153" ht="21" spans="1:6">
      <c r="A153" s="5"/>
      <c r="B153" s="10"/>
      <c r="C153" s="10" t="s">
        <v>171</v>
      </c>
      <c r="D153" s="10"/>
      <c r="E153" s="10"/>
      <c r="F153" s="10"/>
    </row>
    <row r="154" ht="13.5" spans="1:6">
      <c r="A154" s="5"/>
      <c r="B154" s="10" t="s">
        <v>172</v>
      </c>
      <c r="C154" s="10" t="s">
        <v>280</v>
      </c>
      <c r="D154" s="10"/>
      <c r="E154" s="10"/>
      <c r="F154" s="10"/>
    </row>
    <row r="155" ht="23" customHeight="1" spans="1:6">
      <c r="A155" s="5"/>
      <c r="B155" s="10"/>
      <c r="C155" s="10"/>
      <c r="D155" s="10"/>
      <c r="E155" s="10"/>
      <c r="F155" s="10"/>
    </row>
    <row r="156" ht="21" spans="1:6">
      <c r="A156" s="5"/>
      <c r="B156" s="10" t="s">
        <v>174</v>
      </c>
      <c r="C156" s="10" t="s">
        <v>175</v>
      </c>
      <c r="D156" s="10" t="s">
        <v>176</v>
      </c>
      <c r="E156" s="10" t="s">
        <v>177</v>
      </c>
      <c r="F156" s="10" t="s">
        <v>178</v>
      </c>
    </row>
    <row r="157" ht="21" spans="1:6">
      <c r="A157" s="5"/>
      <c r="B157" s="10"/>
      <c r="C157" s="10" t="s">
        <v>179</v>
      </c>
      <c r="D157" s="10" t="s">
        <v>180</v>
      </c>
      <c r="E157" s="10" t="s">
        <v>281</v>
      </c>
      <c r="F157" s="10" t="s">
        <v>282</v>
      </c>
    </row>
    <row r="158" ht="21" spans="1:6">
      <c r="A158" s="5"/>
      <c r="B158" s="10"/>
      <c r="C158" s="10"/>
      <c r="D158" s="10" t="s">
        <v>183</v>
      </c>
      <c r="E158" s="10" t="s">
        <v>196</v>
      </c>
      <c r="F158" s="20" t="s">
        <v>207</v>
      </c>
    </row>
    <row r="159" ht="21" spans="1:6">
      <c r="A159" s="5"/>
      <c r="B159" s="10"/>
      <c r="C159" s="10"/>
      <c r="D159" s="10" t="s">
        <v>185</v>
      </c>
      <c r="E159" s="10" t="s">
        <v>197</v>
      </c>
      <c r="F159" s="10" t="s">
        <v>283</v>
      </c>
    </row>
    <row r="160" ht="21" spans="1:6">
      <c r="A160" s="5"/>
      <c r="B160" s="10"/>
      <c r="C160" s="10"/>
      <c r="D160" s="10" t="s">
        <v>188</v>
      </c>
      <c r="E160" s="10" t="s">
        <v>284</v>
      </c>
      <c r="F160" s="20" t="s">
        <v>285</v>
      </c>
    </row>
    <row r="161" ht="21" spans="1:6">
      <c r="A161" s="5"/>
      <c r="B161" s="10"/>
      <c r="C161" s="10" t="s">
        <v>200</v>
      </c>
      <c r="D161" s="10" t="s">
        <v>191</v>
      </c>
      <c r="E161" s="10" t="s">
        <v>286</v>
      </c>
      <c r="F161" s="20" t="s">
        <v>182</v>
      </c>
    </row>
    <row r="162" s="1" customFormat="1" ht="45" customHeight="1" spans="1:6">
      <c r="A162" s="5">
        <v>11</v>
      </c>
      <c r="B162" s="16" t="s">
        <v>165</v>
      </c>
      <c r="C162" s="16"/>
      <c r="D162" s="16"/>
      <c r="E162" s="16"/>
      <c r="F162" s="16"/>
    </row>
    <row r="163" ht="21" spans="1:6">
      <c r="A163" s="5"/>
      <c r="B163" s="17"/>
      <c r="C163" s="17"/>
      <c r="D163" s="17"/>
      <c r="E163" s="17"/>
      <c r="F163" s="18" t="s">
        <v>1</v>
      </c>
    </row>
    <row r="164" ht="21" spans="1:13">
      <c r="A164" s="5"/>
      <c r="B164" s="10" t="s">
        <v>122</v>
      </c>
      <c r="C164" s="10"/>
      <c r="D164" s="10"/>
      <c r="E164" s="10" t="s">
        <v>287</v>
      </c>
      <c r="F164" s="10"/>
      <c r="I164" s="31"/>
      <c r="J164" s="31"/>
      <c r="K164" s="31"/>
      <c r="L164" s="31"/>
      <c r="M164" s="31"/>
    </row>
    <row r="165" ht="21" spans="1:13">
      <c r="A165" s="5"/>
      <c r="B165" s="10" t="s">
        <v>167</v>
      </c>
      <c r="C165" s="10"/>
      <c r="D165" s="10"/>
      <c r="E165" s="10" t="s">
        <v>125</v>
      </c>
      <c r="F165" s="10"/>
      <c r="I165" s="31"/>
      <c r="J165" s="31"/>
      <c r="K165" s="31"/>
      <c r="L165" s="31"/>
      <c r="M165" s="31"/>
    </row>
    <row r="166" ht="21" spans="1:13">
      <c r="A166" s="5"/>
      <c r="B166" s="10" t="s">
        <v>168</v>
      </c>
      <c r="C166" s="10" t="s">
        <v>169</v>
      </c>
      <c r="D166" s="10"/>
      <c r="E166" s="10">
        <v>0.8</v>
      </c>
      <c r="F166" s="10"/>
      <c r="I166" s="31"/>
      <c r="J166" s="31"/>
      <c r="K166" s="31"/>
      <c r="L166" s="31"/>
      <c r="M166" s="31"/>
    </row>
    <row r="167" ht="21" spans="1:13">
      <c r="A167" s="5"/>
      <c r="B167" s="10"/>
      <c r="C167" s="10" t="s">
        <v>170</v>
      </c>
      <c r="D167" s="10"/>
      <c r="E167" s="10">
        <v>0.8</v>
      </c>
      <c r="F167" s="10"/>
      <c r="I167" s="31"/>
      <c r="J167" s="31"/>
      <c r="K167" s="31"/>
      <c r="L167" s="31"/>
      <c r="M167" s="31"/>
    </row>
    <row r="168" ht="21" spans="1:13">
      <c r="A168" s="5"/>
      <c r="B168" s="10"/>
      <c r="C168" s="10" t="s">
        <v>171</v>
      </c>
      <c r="D168" s="10"/>
      <c r="E168" s="10"/>
      <c r="F168" s="10"/>
      <c r="I168" s="31"/>
      <c r="J168" s="31"/>
      <c r="K168" s="31"/>
      <c r="L168" s="31"/>
      <c r="M168" s="31"/>
    </row>
    <row r="169" ht="13.5" spans="1:13">
      <c r="A169" s="5"/>
      <c r="B169" s="10" t="s">
        <v>172</v>
      </c>
      <c r="C169" s="10" t="s">
        <v>288</v>
      </c>
      <c r="D169" s="10"/>
      <c r="E169" s="10"/>
      <c r="F169" s="10"/>
      <c r="I169" s="31"/>
      <c r="J169" s="31"/>
      <c r="K169" s="31"/>
      <c r="L169" s="31"/>
      <c r="M169" s="32"/>
    </row>
    <row r="170" ht="38" customHeight="1" spans="1:13">
      <c r="A170" s="5"/>
      <c r="B170" s="10"/>
      <c r="C170" s="10"/>
      <c r="D170" s="10"/>
      <c r="E170" s="10"/>
      <c r="F170" s="10"/>
      <c r="I170" s="31"/>
      <c r="J170" s="31"/>
      <c r="K170" s="31"/>
      <c r="L170" s="31"/>
      <c r="M170" s="32"/>
    </row>
    <row r="171" ht="21" spans="1:13">
      <c r="A171" s="5"/>
      <c r="B171" s="10" t="s">
        <v>174</v>
      </c>
      <c r="C171" s="10" t="s">
        <v>175</v>
      </c>
      <c r="D171" s="10" t="s">
        <v>176</v>
      </c>
      <c r="E171" s="10" t="s">
        <v>177</v>
      </c>
      <c r="F171" s="10" t="s">
        <v>178</v>
      </c>
      <c r="I171" s="31"/>
      <c r="J171" s="31"/>
      <c r="K171" s="31"/>
      <c r="L171" s="31"/>
      <c r="M171" s="31"/>
    </row>
    <row r="172" ht="21" spans="1:13">
      <c r="A172" s="5"/>
      <c r="B172" s="10"/>
      <c r="C172" s="10" t="s">
        <v>179</v>
      </c>
      <c r="D172" s="10" t="s">
        <v>180</v>
      </c>
      <c r="E172" s="10" t="s">
        <v>289</v>
      </c>
      <c r="F172" s="10" t="s">
        <v>290</v>
      </c>
      <c r="I172" s="31"/>
      <c r="J172" s="31"/>
      <c r="K172" s="31"/>
      <c r="L172" s="31"/>
      <c r="M172" s="31"/>
    </row>
    <row r="173" ht="21" spans="1:13">
      <c r="A173" s="5"/>
      <c r="B173" s="10"/>
      <c r="C173" s="10"/>
      <c r="D173" s="10" t="s">
        <v>185</v>
      </c>
      <c r="E173" s="10" t="s">
        <v>291</v>
      </c>
      <c r="F173" s="20" t="s">
        <v>292</v>
      </c>
      <c r="I173" s="31"/>
      <c r="J173" s="31"/>
      <c r="K173" s="31"/>
      <c r="L173" s="31"/>
      <c r="M173" s="31"/>
    </row>
    <row r="174" ht="21" spans="1:13">
      <c r="A174" s="5"/>
      <c r="B174" s="10"/>
      <c r="C174" s="10"/>
      <c r="D174" s="10" t="s">
        <v>188</v>
      </c>
      <c r="E174" s="10" t="s">
        <v>293</v>
      </c>
      <c r="F174" s="10" t="s">
        <v>254</v>
      </c>
      <c r="I174" s="31"/>
      <c r="J174" s="31"/>
      <c r="K174" s="31"/>
      <c r="L174" s="31"/>
      <c r="M174" s="33"/>
    </row>
    <row r="175" ht="21" spans="1:13">
      <c r="A175" s="5"/>
      <c r="B175" s="10"/>
      <c r="C175" s="10"/>
      <c r="D175" s="10" t="s">
        <v>191</v>
      </c>
      <c r="E175" s="10" t="s">
        <v>294</v>
      </c>
      <c r="F175" s="20" t="s">
        <v>254</v>
      </c>
      <c r="I175" s="31"/>
      <c r="J175" s="31"/>
      <c r="K175" s="31"/>
      <c r="L175" s="31"/>
      <c r="M175" s="33"/>
    </row>
    <row r="176" ht="21" spans="1:13">
      <c r="A176" s="5"/>
      <c r="B176" s="10"/>
      <c r="C176" s="10"/>
      <c r="D176" s="10" t="s">
        <v>295</v>
      </c>
      <c r="E176" s="10" t="s">
        <v>296</v>
      </c>
      <c r="F176" s="20" t="s">
        <v>254</v>
      </c>
      <c r="I176" s="31"/>
      <c r="J176" s="31"/>
      <c r="K176" s="31"/>
      <c r="L176" s="31"/>
      <c r="M176" s="34"/>
    </row>
    <row r="177" s="1" customFormat="1" ht="48" customHeight="1" spans="1:6">
      <c r="A177" s="5">
        <v>12</v>
      </c>
      <c r="B177" s="16" t="s">
        <v>165</v>
      </c>
      <c r="C177" s="16"/>
      <c r="D177" s="16"/>
      <c r="E177" s="16"/>
      <c r="F177" s="16"/>
    </row>
    <row r="178" ht="21" spans="1:6">
      <c r="A178" s="5"/>
      <c r="B178" s="17"/>
      <c r="C178" s="17"/>
      <c r="D178" s="17"/>
      <c r="E178" s="17"/>
      <c r="F178" s="18" t="s">
        <v>1</v>
      </c>
    </row>
    <row r="179" ht="21" spans="1:6">
      <c r="A179" s="5"/>
      <c r="B179" s="10" t="s">
        <v>122</v>
      </c>
      <c r="C179" s="10"/>
      <c r="D179" s="10"/>
      <c r="E179" s="10" t="s">
        <v>297</v>
      </c>
      <c r="F179" s="10"/>
    </row>
    <row r="180" ht="21" spans="1:6">
      <c r="A180" s="5"/>
      <c r="B180" s="10" t="s">
        <v>167</v>
      </c>
      <c r="C180" s="10"/>
      <c r="D180" s="10"/>
      <c r="E180" s="10" t="s">
        <v>125</v>
      </c>
      <c r="F180" s="10"/>
    </row>
    <row r="181" ht="21" spans="1:6">
      <c r="A181" s="5"/>
      <c r="B181" s="10" t="s">
        <v>168</v>
      </c>
      <c r="C181" s="10" t="s">
        <v>169</v>
      </c>
      <c r="D181" s="10"/>
      <c r="E181" s="10">
        <v>2</v>
      </c>
      <c r="F181" s="10"/>
    </row>
    <row r="182" ht="21" spans="1:6">
      <c r="A182" s="5"/>
      <c r="B182" s="10"/>
      <c r="C182" s="10" t="s">
        <v>170</v>
      </c>
      <c r="D182" s="10"/>
      <c r="E182" s="10">
        <v>2</v>
      </c>
      <c r="F182" s="10"/>
    </row>
    <row r="183" ht="21" spans="1:6">
      <c r="A183" s="5"/>
      <c r="B183" s="10"/>
      <c r="C183" s="10" t="s">
        <v>171</v>
      </c>
      <c r="D183" s="10"/>
      <c r="E183" s="10"/>
      <c r="F183" s="10"/>
    </row>
    <row r="184" ht="13.5" spans="1:6">
      <c r="A184" s="5"/>
      <c r="B184" s="10" t="s">
        <v>172</v>
      </c>
      <c r="C184" s="10" t="s">
        <v>298</v>
      </c>
      <c r="D184" s="10"/>
      <c r="E184" s="10"/>
      <c r="F184" s="10"/>
    </row>
    <row r="185" ht="13.5" spans="1:6">
      <c r="A185" s="5"/>
      <c r="B185" s="10"/>
      <c r="C185" s="10"/>
      <c r="D185" s="10"/>
      <c r="E185" s="10"/>
      <c r="F185" s="10"/>
    </row>
    <row r="186" ht="21" spans="1:6">
      <c r="A186" s="5"/>
      <c r="B186" s="10" t="s">
        <v>174</v>
      </c>
      <c r="C186" s="10" t="s">
        <v>175</v>
      </c>
      <c r="D186" s="10" t="s">
        <v>176</v>
      </c>
      <c r="E186" s="10" t="s">
        <v>177</v>
      </c>
      <c r="F186" s="10" t="s">
        <v>178</v>
      </c>
    </row>
    <row r="187" ht="21" spans="1:6">
      <c r="A187" s="5"/>
      <c r="B187" s="10"/>
      <c r="C187" s="10" t="s">
        <v>179</v>
      </c>
      <c r="D187" s="10" t="s">
        <v>180</v>
      </c>
      <c r="E187" s="10" t="s">
        <v>299</v>
      </c>
      <c r="F187" s="10" t="s">
        <v>300</v>
      </c>
    </row>
    <row r="188" ht="21" spans="1:6">
      <c r="A188" s="5"/>
      <c r="B188" s="10"/>
      <c r="C188" s="10"/>
      <c r="D188" s="10" t="s">
        <v>183</v>
      </c>
      <c r="E188" s="10" t="s">
        <v>301</v>
      </c>
      <c r="F188" s="20" t="s">
        <v>254</v>
      </c>
    </row>
    <row r="189" ht="21" spans="1:6">
      <c r="A189" s="5"/>
      <c r="B189" s="10"/>
      <c r="C189" s="10"/>
      <c r="D189" s="10" t="s">
        <v>185</v>
      </c>
      <c r="E189" s="10" t="s">
        <v>302</v>
      </c>
      <c r="F189" s="10" t="s">
        <v>303</v>
      </c>
    </row>
    <row r="190" ht="21" spans="1:6">
      <c r="A190" s="5"/>
      <c r="B190" s="10"/>
      <c r="C190" s="10"/>
      <c r="D190" s="10" t="s">
        <v>188</v>
      </c>
      <c r="E190" s="10" t="s">
        <v>304</v>
      </c>
      <c r="F190" s="20" t="s">
        <v>182</v>
      </c>
    </row>
    <row r="191" ht="21" spans="1:6">
      <c r="A191" s="5"/>
      <c r="B191" s="10"/>
      <c r="C191" s="10" t="s">
        <v>200</v>
      </c>
      <c r="D191" s="10" t="s">
        <v>191</v>
      </c>
      <c r="E191" s="10" t="s">
        <v>305</v>
      </c>
      <c r="F191" s="20" t="s">
        <v>306</v>
      </c>
    </row>
    <row r="192" s="1" customFormat="1" ht="47" customHeight="1" spans="1:6">
      <c r="A192" s="5">
        <v>13</v>
      </c>
      <c r="B192" s="16" t="s">
        <v>165</v>
      </c>
      <c r="C192" s="16"/>
      <c r="D192" s="16"/>
      <c r="E192" s="16"/>
      <c r="F192" s="16"/>
    </row>
    <row r="193" ht="21" spans="1:6">
      <c r="A193" s="5"/>
      <c r="B193" s="17"/>
      <c r="C193" s="17"/>
      <c r="D193" s="17"/>
      <c r="E193" s="17"/>
      <c r="F193" s="18" t="s">
        <v>1</v>
      </c>
    </row>
    <row r="194" ht="26" customHeight="1" spans="1:6">
      <c r="A194" s="5"/>
      <c r="B194" s="10" t="s">
        <v>122</v>
      </c>
      <c r="C194" s="10"/>
      <c r="D194" s="10"/>
      <c r="E194" s="10" t="s">
        <v>307</v>
      </c>
      <c r="F194" s="10"/>
    </row>
    <row r="195" ht="26" customHeight="1" spans="1:6">
      <c r="A195" s="5"/>
      <c r="B195" s="10" t="s">
        <v>167</v>
      </c>
      <c r="C195" s="10"/>
      <c r="D195" s="10"/>
      <c r="E195" s="10" t="s">
        <v>125</v>
      </c>
      <c r="F195" s="10"/>
    </row>
    <row r="196" ht="26" customHeight="1" spans="1:6">
      <c r="A196" s="5"/>
      <c r="B196" s="10" t="s">
        <v>168</v>
      </c>
      <c r="C196" s="10" t="s">
        <v>169</v>
      </c>
      <c r="D196" s="10"/>
      <c r="E196" s="10">
        <v>25</v>
      </c>
      <c r="F196" s="10"/>
    </row>
    <row r="197" ht="26" customHeight="1" spans="1:6">
      <c r="A197" s="5"/>
      <c r="B197" s="10"/>
      <c r="C197" s="10" t="s">
        <v>170</v>
      </c>
      <c r="D197" s="10"/>
      <c r="E197" s="10">
        <v>25</v>
      </c>
      <c r="F197" s="10"/>
    </row>
    <row r="198" ht="26" customHeight="1" spans="1:6">
      <c r="A198" s="5"/>
      <c r="B198" s="10"/>
      <c r="C198" s="10" t="s">
        <v>171</v>
      </c>
      <c r="D198" s="10"/>
      <c r="E198" s="10"/>
      <c r="F198" s="10"/>
    </row>
    <row r="199" ht="26" customHeight="1" spans="1:6">
      <c r="A199" s="5"/>
      <c r="B199" s="10" t="s">
        <v>172</v>
      </c>
      <c r="C199" s="10" t="s">
        <v>308</v>
      </c>
      <c r="D199" s="10"/>
      <c r="E199" s="10"/>
      <c r="F199" s="10"/>
    </row>
    <row r="200" ht="46" customHeight="1" spans="1:6">
      <c r="A200" s="5"/>
      <c r="B200" s="10"/>
      <c r="C200" s="10"/>
      <c r="D200" s="10"/>
      <c r="E200" s="10"/>
      <c r="F200" s="10"/>
    </row>
    <row r="201" ht="26" customHeight="1" spans="1:6">
      <c r="A201" s="5"/>
      <c r="B201" s="10" t="s">
        <v>174</v>
      </c>
      <c r="C201" s="10" t="s">
        <v>175</v>
      </c>
      <c r="D201" s="10" t="s">
        <v>176</v>
      </c>
      <c r="E201" s="10" t="s">
        <v>177</v>
      </c>
      <c r="F201" s="10" t="s">
        <v>178</v>
      </c>
    </row>
    <row r="202" ht="26" customHeight="1" spans="1:6">
      <c r="A202" s="5"/>
      <c r="B202" s="10"/>
      <c r="C202" s="10" t="s">
        <v>179</v>
      </c>
      <c r="D202" s="10" t="s">
        <v>180</v>
      </c>
      <c r="E202" s="10" t="s">
        <v>309</v>
      </c>
      <c r="F202" s="10" t="s">
        <v>190</v>
      </c>
    </row>
    <row r="203" ht="26" customHeight="1" spans="1:6">
      <c r="A203" s="5"/>
      <c r="B203" s="10"/>
      <c r="C203" s="10"/>
      <c r="D203" s="10" t="s">
        <v>183</v>
      </c>
      <c r="E203" s="10" t="s">
        <v>310</v>
      </c>
      <c r="F203" s="20" t="s">
        <v>182</v>
      </c>
    </row>
    <row r="204" ht="26" customHeight="1" spans="1:6">
      <c r="A204" s="5"/>
      <c r="B204" s="10"/>
      <c r="C204" s="10"/>
      <c r="D204" s="10" t="s">
        <v>185</v>
      </c>
      <c r="E204" s="10" t="s">
        <v>311</v>
      </c>
      <c r="F204" s="10" t="s">
        <v>312</v>
      </c>
    </row>
    <row r="205" ht="26" customHeight="1" spans="1:6">
      <c r="A205" s="5"/>
      <c r="B205" s="10"/>
      <c r="C205" s="10"/>
      <c r="D205" s="10" t="s">
        <v>188</v>
      </c>
      <c r="E205" s="10" t="s">
        <v>313</v>
      </c>
      <c r="F205" s="20" t="s">
        <v>314</v>
      </c>
    </row>
    <row r="206" ht="26" customHeight="1" spans="1:6">
      <c r="A206" s="5"/>
      <c r="B206" s="10"/>
      <c r="C206" s="10" t="s">
        <v>200</v>
      </c>
      <c r="D206" s="10" t="s">
        <v>191</v>
      </c>
      <c r="E206" s="10" t="s">
        <v>315</v>
      </c>
      <c r="F206" s="20" t="s">
        <v>182</v>
      </c>
    </row>
    <row r="207" s="1" customFormat="1" ht="45" customHeight="1" spans="1:6">
      <c r="A207" s="5">
        <v>14</v>
      </c>
      <c r="B207" s="16" t="s">
        <v>165</v>
      </c>
      <c r="C207" s="16"/>
      <c r="D207" s="16"/>
      <c r="E207" s="16"/>
      <c r="F207" s="16"/>
    </row>
    <row r="208" ht="21" spans="1:6">
      <c r="A208" s="5"/>
      <c r="B208" s="17"/>
      <c r="C208" s="17"/>
      <c r="D208" s="17"/>
      <c r="E208" s="17"/>
      <c r="F208" s="18" t="s">
        <v>1</v>
      </c>
    </row>
    <row r="209" ht="27" customHeight="1" spans="1:6">
      <c r="A209" s="5"/>
      <c r="B209" s="10" t="s">
        <v>122</v>
      </c>
      <c r="C209" s="10"/>
      <c r="D209" s="10"/>
      <c r="E209" s="10" t="s">
        <v>316</v>
      </c>
      <c r="F209" s="10"/>
    </row>
    <row r="210" ht="27" customHeight="1" spans="1:6">
      <c r="A210" s="5"/>
      <c r="B210" s="10" t="s">
        <v>167</v>
      </c>
      <c r="C210" s="10"/>
      <c r="D210" s="10"/>
      <c r="E210" s="10" t="s">
        <v>125</v>
      </c>
      <c r="F210" s="10"/>
    </row>
    <row r="211" ht="27" customHeight="1" spans="1:6">
      <c r="A211" s="5"/>
      <c r="B211" s="10" t="s">
        <v>168</v>
      </c>
      <c r="C211" s="10" t="s">
        <v>169</v>
      </c>
      <c r="D211" s="10"/>
      <c r="E211" s="10">
        <v>5.19</v>
      </c>
      <c r="F211" s="10"/>
    </row>
    <row r="212" ht="27" customHeight="1" spans="1:6">
      <c r="A212" s="5"/>
      <c r="B212" s="10"/>
      <c r="C212" s="10" t="s">
        <v>170</v>
      </c>
      <c r="D212" s="10"/>
      <c r="E212" s="10">
        <v>5.19</v>
      </c>
      <c r="F212" s="10"/>
    </row>
    <row r="213" ht="27" customHeight="1" spans="1:6">
      <c r="A213" s="5"/>
      <c r="B213" s="10"/>
      <c r="C213" s="10" t="s">
        <v>171</v>
      </c>
      <c r="D213" s="10"/>
      <c r="E213" s="10"/>
      <c r="F213" s="10"/>
    </row>
    <row r="214" ht="27" customHeight="1" spans="1:6">
      <c r="A214" s="5"/>
      <c r="B214" s="10" t="s">
        <v>172</v>
      </c>
      <c r="C214" s="10" t="s">
        <v>317</v>
      </c>
      <c r="D214" s="10"/>
      <c r="E214" s="10"/>
      <c r="F214" s="10"/>
    </row>
    <row r="215" ht="27" customHeight="1" spans="1:6">
      <c r="A215" s="5"/>
      <c r="B215" s="10"/>
      <c r="C215" s="10"/>
      <c r="D215" s="10"/>
      <c r="E215" s="10"/>
      <c r="F215" s="10"/>
    </row>
    <row r="216" ht="27" customHeight="1" spans="1:6">
      <c r="A216" s="5"/>
      <c r="B216" s="10" t="s">
        <v>174</v>
      </c>
      <c r="C216" s="10" t="s">
        <v>175</v>
      </c>
      <c r="D216" s="10" t="s">
        <v>176</v>
      </c>
      <c r="E216" s="10" t="s">
        <v>177</v>
      </c>
      <c r="F216" s="10" t="s">
        <v>178</v>
      </c>
    </row>
    <row r="217" ht="27" customHeight="1" spans="1:6">
      <c r="A217" s="5"/>
      <c r="B217" s="10"/>
      <c r="C217" s="10" t="s">
        <v>179</v>
      </c>
      <c r="D217" s="10" t="s">
        <v>180</v>
      </c>
      <c r="E217" s="10" t="s">
        <v>318</v>
      </c>
      <c r="F217" s="10" t="s">
        <v>319</v>
      </c>
    </row>
    <row r="218" ht="27" customHeight="1" spans="1:6">
      <c r="A218" s="5"/>
      <c r="B218" s="10"/>
      <c r="C218" s="10"/>
      <c r="D218" s="10" t="s">
        <v>183</v>
      </c>
      <c r="E218" s="10" t="s">
        <v>320</v>
      </c>
      <c r="F218" s="20" t="s">
        <v>182</v>
      </c>
    </row>
    <row r="219" ht="27" customHeight="1" spans="1:6">
      <c r="A219" s="5"/>
      <c r="B219" s="10"/>
      <c r="C219" s="10"/>
      <c r="D219" s="10" t="s">
        <v>185</v>
      </c>
      <c r="E219" s="10" t="s">
        <v>321</v>
      </c>
      <c r="F219" s="10" t="s">
        <v>322</v>
      </c>
    </row>
    <row r="220" ht="27" customHeight="1" spans="1:6">
      <c r="A220" s="5"/>
      <c r="B220" s="10"/>
      <c r="C220" s="10"/>
      <c r="D220" s="10" t="s">
        <v>188</v>
      </c>
      <c r="E220" s="10" t="s">
        <v>323</v>
      </c>
      <c r="F220" s="20" t="s">
        <v>252</v>
      </c>
    </row>
    <row r="221" ht="27" customHeight="1" spans="1:6">
      <c r="A221" s="5"/>
      <c r="B221" s="10"/>
      <c r="C221" s="10" t="s">
        <v>200</v>
      </c>
      <c r="D221" s="10" t="s">
        <v>191</v>
      </c>
      <c r="E221" s="10" t="s">
        <v>324</v>
      </c>
      <c r="F221" s="20" t="s">
        <v>252</v>
      </c>
    </row>
    <row r="222" s="1" customFormat="1" ht="49" customHeight="1" spans="1:6">
      <c r="A222" s="5">
        <v>15</v>
      </c>
      <c r="B222" s="16" t="s">
        <v>165</v>
      </c>
      <c r="C222" s="16"/>
      <c r="D222" s="16"/>
      <c r="E222" s="16"/>
      <c r="F222" s="16"/>
    </row>
    <row r="223" ht="21" spans="1:6">
      <c r="A223" s="5"/>
      <c r="B223" s="17"/>
      <c r="C223" s="17"/>
      <c r="D223" s="17"/>
      <c r="E223" s="17"/>
      <c r="F223" s="18" t="s">
        <v>1</v>
      </c>
    </row>
    <row r="224" ht="21" spans="1:6">
      <c r="A224" s="5"/>
      <c r="B224" s="10" t="s">
        <v>122</v>
      </c>
      <c r="C224" s="10"/>
      <c r="D224" s="10"/>
      <c r="E224" s="10" t="s">
        <v>325</v>
      </c>
      <c r="F224" s="10"/>
    </row>
    <row r="225" ht="21" spans="1:6">
      <c r="A225" s="5"/>
      <c r="B225" s="10" t="s">
        <v>167</v>
      </c>
      <c r="C225" s="10"/>
      <c r="D225" s="10"/>
      <c r="E225" s="10" t="s">
        <v>125</v>
      </c>
      <c r="F225" s="10"/>
    </row>
    <row r="226" ht="21" spans="1:6">
      <c r="A226" s="5"/>
      <c r="B226" s="10" t="s">
        <v>168</v>
      </c>
      <c r="C226" s="10" t="s">
        <v>169</v>
      </c>
      <c r="D226" s="10"/>
      <c r="E226" s="10">
        <v>29.2</v>
      </c>
      <c r="F226" s="10"/>
    </row>
    <row r="227" ht="21" spans="1:6">
      <c r="A227" s="5"/>
      <c r="B227" s="10"/>
      <c r="C227" s="10" t="s">
        <v>170</v>
      </c>
      <c r="D227" s="10"/>
      <c r="E227" s="10">
        <v>29.2</v>
      </c>
      <c r="F227" s="10"/>
    </row>
    <row r="228" ht="21" spans="1:6">
      <c r="A228" s="5"/>
      <c r="B228" s="10"/>
      <c r="C228" s="10" t="s">
        <v>171</v>
      </c>
      <c r="D228" s="10"/>
      <c r="E228" s="10"/>
      <c r="F228" s="10"/>
    </row>
    <row r="229" ht="13.5" spans="1:6">
      <c r="A229" s="5"/>
      <c r="B229" s="10" t="s">
        <v>172</v>
      </c>
      <c r="C229" s="10" t="s">
        <v>326</v>
      </c>
      <c r="D229" s="10"/>
      <c r="E229" s="10"/>
      <c r="F229" s="10"/>
    </row>
    <row r="230" ht="13.5" spans="1:6">
      <c r="A230" s="5"/>
      <c r="B230" s="10"/>
      <c r="C230" s="10"/>
      <c r="D230" s="10"/>
      <c r="E230" s="10"/>
      <c r="F230" s="10"/>
    </row>
    <row r="231" ht="21" spans="1:6">
      <c r="A231" s="5"/>
      <c r="B231" s="10" t="s">
        <v>174</v>
      </c>
      <c r="C231" s="10" t="s">
        <v>175</v>
      </c>
      <c r="D231" s="10" t="s">
        <v>176</v>
      </c>
      <c r="E231" s="10" t="s">
        <v>177</v>
      </c>
      <c r="F231" s="10" t="s">
        <v>178</v>
      </c>
    </row>
    <row r="232" ht="21" spans="1:6">
      <c r="A232" s="5"/>
      <c r="B232" s="10"/>
      <c r="C232" s="10" t="s">
        <v>179</v>
      </c>
      <c r="D232" s="10" t="s">
        <v>180</v>
      </c>
      <c r="E232" s="10" t="s">
        <v>327</v>
      </c>
      <c r="F232" s="10" t="s">
        <v>328</v>
      </c>
    </row>
    <row r="233" ht="21" spans="1:6">
      <c r="A233" s="5"/>
      <c r="B233" s="10"/>
      <c r="C233" s="10"/>
      <c r="D233" s="10" t="s">
        <v>183</v>
      </c>
      <c r="E233" s="10" t="s">
        <v>329</v>
      </c>
      <c r="F233" s="20" t="s">
        <v>330</v>
      </c>
    </row>
    <row r="234" ht="21" spans="1:6">
      <c r="A234" s="5"/>
      <c r="B234" s="10"/>
      <c r="C234" s="10"/>
      <c r="D234" s="10" t="s">
        <v>185</v>
      </c>
      <c r="E234" s="10" t="s">
        <v>331</v>
      </c>
      <c r="F234" s="10" t="s">
        <v>332</v>
      </c>
    </row>
    <row r="235" ht="21" spans="1:6">
      <c r="A235" s="5"/>
      <c r="B235" s="10"/>
      <c r="C235" s="10"/>
      <c r="D235" s="10" t="s">
        <v>188</v>
      </c>
      <c r="E235" s="10" t="s">
        <v>333</v>
      </c>
      <c r="F235" s="20" t="s">
        <v>334</v>
      </c>
    </row>
    <row r="236" ht="21" spans="1:6">
      <c r="A236" s="5"/>
      <c r="B236" s="10"/>
      <c r="C236" s="10" t="s">
        <v>200</v>
      </c>
      <c r="D236" s="10" t="s">
        <v>191</v>
      </c>
      <c r="E236" s="10" t="s">
        <v>335</v>
      </c>
      <c r="F236" s="20" t="s">
        <v>254</v>
      </c>
    </row>
    <row r="237" s="1" customFormat="1" ht="48" customHeight="1" spans="1:6">
      <c r="A237" s="5">
        <v>16</v>
      </c>
      <c r="B237" s="16" t="s">
        <v>165</v>
      </c>
      <c r="C237" s="16"/>
      <c r="D237" s="16"/>
      <c r="E237" s="16"/>
      <c r="F237" s="16"/>
    </row>
    <row r="238" ht="21" spans="1:6">
      <c r="A238" s="5"/>
      <c r="B238" s="17"/>
      <c r="C238" s="17"/>
      <c r="D238" s="17"/>
      <c r="E238" s="17"/>
      <c r="F238" s="18" t="s">
        <v>1</v>
      </c>
    </row>
    <row r="239" ht="21" spans="1:6">
      <c r="A239" s="5"/>
      <c r="B239" s="10" t="s">
        <v>122</v>
      </c>
      <c r="C239" s="10"/>
      <c r="D239" s="10"/>
      <c r="E239" s="10" t="s">
        <v>336</v>
      </c>
      <c r="F239" s="10"/>
    </row>
    <row r="240" ht="21" spans="1:6">
      <c r="A240" s="5"/>
      <c r="B240" s="10" t="s">
        <v>167</v>
      </c>
      <c r="C240" s="10"/>
      <c r="D240" s="10"/>
      <c r="E240" s="10" t="s">
        <v>125</v>
      </c>
      <c r="F240" s="10"/>
    </row>
    <row r="241" ht="21" spans="1:6">
      <c r="A241" s="5"/>
      <c r="B241" s="10" t="s">
        <v>168</v>
      </c>
      <c r="C241" s="10" t="s">
        <v>169</v>
      </c>
      <c r="D241" s="10"/>
      <c r="E241" s="10">
        <v>14.5</v>
      </c>
      <c r="F241" s="10"/>
    </row>
    <row r="242" ht="21" spans="1:6">
      <c r="A242" s="5"/>
      <c r="B242" s="10"/>
      <c r="C242" s="10" t="s">
        <v>170</v>
      </c>
      <c r="D242" s="10"/>
      <c r="E242" s="10">
        <v>14.5</v>
      </c>
      <c r="F242" s="10"/>
    </row>
    <row r="243" ht="21" spans="1:6">
      <c r="A243" s="5"/>
      <c r="B243" s="10"/>
      <c r="C243" s="10" t="s">
        <v>171</v>
      </c>
      <c r="D243" s="10"/>
      <c r="E243" s="10"/>
      <c r="F243" s="10"/>
    </row>
    <row r="244" ht="13.5" spans="1:6">
      <c r="A244" s="5"/>
      <c r="B244" s="10" t="s">
        <v>172</v>
      </c>
      <c r="C244" s="10" t="s">
        <v>337</v>
      </c>
      <c r="D244" s="10"/>
      <c r="E244" s="10"/>
      <c r="F244" s="10"/>
    </row>
    <row r="245" ht="13.5" spans="1:6">
      <c r="A245" s="5"/>
      <c r="B245" s="10"/>
      <c r="C245" s="10"/>
      <c r="D245" s="10"/>
      <c r="E245" s="10"/>
      <c r="F245" s="10"/>
    </row>
    <row r="246" ht="21" spans="1:6">
      <c r="A246" s="5"/>
      <c r="B246" s="10" t="s">
        <v>174</v>
      </c>
      <c r="C246" s="10" t="s">
        <v>175</v>
      </c>
      <c r="D246" s="10" t="s">
        <v>176</v>
      </c>
      <c r="E246" s="10" t="s">
        <v>177</v>
      </c>
      <c r="F246" s="10" t="s">
        <v>178</v>
      </c>
    </row>
    <row r="247" ht="21" spans="1:6">
      <c r="A247" s="5"/>
      <c r="B247" s="10"/>
      <c r="C247" s="10" t="s">
        <v>179</v>
      </c>
      <c r="D247" s="10" t="s">
        <v>180</v>
      </c>
      <c r="E247" s="10" t="s">
        <v>338</v>
      </c>
      <c r="F247" s="10" t="s">
        <v>339</v>
      </c>
    </row>
    <row r="248" ht="21" spans="1:6">
      <c r="A248" s="5"/>
      <c r="B248" s="10"/>
      <c r="C248" s="10"/>
      <c r="D248" s="10" t="s">
        <v>183</v>
      </c>
      <c r="E248" s="10" t="s">
        <v>206</v>
      </c>
      <c r="F248" s="20" t="s">
        <v>252</v>
      </c>
    </row>
    <row r="249" ht="21" spans="1:6">
      <c r="A249" s="5"/>
      <c r="B249" s="10"/>
      <c r="C249" s="10"/>
      <c r="D249" s="10" t="s">
        <v>185</v>
      </c>
      <c r="E249" s="10" t="s">
        <v>208</v>
      </c>
      <c r="F249" s="10" t="s">
        <v>340</v>
      </c>
    </row>
    <row r="250" ht="21" spans="1:6">
      <c r="A250" s="5"/>
      <c r="B250" s="10"/>
      <c r="C250" s="10"/>
      <c r="D250" s="10" t="s">
        <v>188</v>
      </c>
      <c r="E250" s="10" t="s">
        <v>304</v>
      </c>
      <c r="F250" s="20" t="s">
        <v>252</v>
      </c>
    </row>
    <row r="251" ht="21" spans="1:6">
      <c r="A251" s="5"/>
      <c r="B251" s="10"/>
      <c r="C251" s="10" t="s">
        <v>200</v>
      </c>
      <c r="D251" s="10" t="s">
        <v>191</v>
      </c>
      <c r="E251" s="10" t="s">
        <v>341</v>
      </c>
      <c r="F251" s="20" t="s">
        <v>182</v>
      </c>
    </row>
    <row r="252" s="1" customFormat="1" ht="48" customHeight="1" spans="1:6">
      <c r="A252" s="5">
        <v>17</v>
      </c>
      <c r="B252" s="16" t="s">
        <v>165</v>
      </c>
      <c r="C252" s="16"/>
      <c r="D252" s="16"/>
      <c r="E252" s="16"/>
      <c r="F252" s="16"/>
    </row>
    <row r="253" ht="21" spans="1:6">
      <c r="A253" s="5"/>
      <c r="B253" s="17"/>
      <c r="C253" s="17"/>
      <c r="D253" s="17"/>
      <c r="E253" s="17"/>
      <c r="F253" s="18" t="s">
        <v>1</v>
      </c>
    </row>
    <row r="254" ht="21" spans="1:6">
      <c r="A254" s="5"/>
      <c r="B254" s="10" t="s">
        <v>122</v>
      </c>
      <c r="C254" s="10"/>
      <c r="D254" s="10"/>
      <c r="E254" s="10" t="s">
        <v>342</v>
      </c>
      <c r="F254" s="10"/>
    </row>
    <row r="255" ht="21" spans="1:6">
      <c r="A255" s="5"/>
      <c r="B255" s="10" t="s">
        <v>167</v>
      </c>
      <c r="C255" s="10"/>
      <c r="D255" s="10"/>
      <c r="E255" s="10" t="s">
        <v>125</v>
      </c>
      <c r="F255" s="10"/>
    </row>
    <row r="256" ht="21" spans="1:6">
      <c r="A256" s="5"/>
      <c r="B256" s="10" t="s">
        <v>168</v>
      </c>
      <c r="C256" s="10" t="s">
        <v>169</v>
      </c>
      <c r="D256" s="10"/>
      <c r="E256" s="10">
        <v>1</v>
      </c>
      <c r="F256" s="10"/>
    </row>
    <row r="257" ht="21" spans="1:6">
      <c r="A257" s="5"/>
      <c r="B257" s="10"/>
      <c r="C257" s="10" t="s">
        <v>170</v>
      </c>
      <c r="D257" s="10"/>
      <c r="E257" s="10">
        <v>1</v>
      </c>
      <c r="F257" s="10"/>
    </row>
    <row r="258" ht="21" spans="1:6">
      <c r="A258" s="5"/>
      <c r="B258" s="10"/>
      <c r="C258" s="10" t="s">
        <v>171</v>
      </c>
      <c r="D258" s="10"/>
      <c r="E258" s="10"/>
      <c r="F258" s="10"/>
    </row>
    <row r="259" ht="13.5" spans="1:6">
      <c r="A259" s="5"/>
      <c r="B259" s="10" t="s">
        <v>172</v>
      </c>
      <c r="C259" s="10" t="s">
        <v>343</v>
      </c>
      <c r="D259" s="10"/>
      <c r="E259" s="10"/>
      <c r="F259" s="10"/>
    </row>
    <row r="260" ht="13.5" spans="1:6">
      <c r="A260" s="5"/>
      <c r="B260" s="10"/>
      <c r="C260" s="10"/>
      <c r="D260" s="10"/>
      <c r="E260" s="10"/>
      <c r="F260" s="10"/>
    </row>
    <row r="261" ht="21" spans="1:6">
      <c r="A261" s="5"/>
      <c r="B261" s="10" t="s">
        <v>174</v>
      </c>
      <c r="C261" s="10" t="s">
        <v>175</v>
      </c>
      <c r="D261" s="10" t="s">
        <v>176</v>
      </c>
      <c r="E261" s="10" t="s">
        <v>177</v>
      </c>
      <c r="F261" s="10" t="s">
        <v>178</v>
      </c>
    </row>
    <row r="262" ht="21" spans="1:6">
      <c r="A262" s="5"/>
      <c r="B262" s="10"/>
      <c r="C262" s="10" t="s">
        <v>179</v>
      </c>
      <c r="D262" s="10" t="s">
        <v>180</v>
      </c>
      <c r="E262" s="10" t="s">
        <v>338</v>
      </c>
      <c r="F262" s="10" t="s">
        <v>344</v>
      </c>
    </row>
    <row r="263" ht="21" spans="1:6">
      <c r="A263" s="5"/>
      <c r="B263" s="10"/>
      <c r="C263" s="10"/>
      <c r="D263" s="10" t="s">
        <v>183</v>
      </c>
      <c r="E263" s="10" t="s">
        <v>206</v>
      </c>
      <c r="F263" s="20" t="s">
        <v>207</v>
      </c>
    </row>
    <row r="264" ht="21" spans="1:6">
      <c r="A264" s="5"/>
      <c r="B264" s="10"/>
      <c r="C264" s="10"/>
      <c r="D264" s="10" t="s">
        <v>185</v>
      </c>
      <c r="E264" s="10" t="s">
        <v>345</v>
      </c>
      <c r="F264" s="10" t="s">
        <v>346</v>
      </c>
    </row>
    <row r="265" ht="21" spans="1:6">
      <c r="A265" s="5"/>
      <c r="B265" s="10"/>
      <c r="C265" s="10"/>
      <c r="D265" s="10" t="s">
        <v>188</v>
      </c>
      <c r="E265" s="10" t="s">
        <v>347</v>
      </c>
      <c r="F265" s="20" t="s">
        <v>190</v>
      </c>
    </row>
    <row r="266" ht="21" spans="1:6">
      <c r="A266" s="5"/>
      <c r="B266" s="10"/>
      <c r="C266" s="10" t="s">
        <v>200</v>
      </c>
      <c r="D266" s="10" t="s">
        <v>191</v>
      </c>
      <c r="E266" s="10" t="s">
        <v>348</v>
      </c>
      <c r="F266" s="20" t="s">
        <v>207</v>
      </c>
    </row>
    <row r="267" s="1" customFormat="1" ht="45" customHeight="1" spans="1:6">
      <c r="A267" s="5">
        <v>18</v>
      </c>
      <c r="B267" s="16" t="s">
        <v>165</v>
      </c>
      <c r="C267" s="16"/>
      <c r="D267" s="16"/>
      <c r="E267" s="16"/>
      <c r="F267" s="16"/>
    </row>
    <row r="268" ht="21" spans="1:6">
      <c r="A268" s="5"/>
      <c r="B268" s="17"/>
      <c r="C268" s="17"/>
      <c r="D268" s="17"/>
      <c r="E268" s="17"/>
      <c r="F268" s="18" t="s">
        <v>1</v>
      </c>
    </row>
    <row r="269" ht="21" spans="1:6">
      <c r="A269" s="5"/>
      <c r="B269" s="10" t="s">
        <v>122</v>
      </c>
      <c r="C269" s="10"/>
      <c r="D269" s="10"/>
      <c r="E269" s="10" t="s">
        <v>349</v>
      </c>
      <c r="F269" s="10"/>
    </row>
    <row r="270" ht="21" spans="1:6">
      <c r="A270" s="5"/>
      <c r="B270" s="10" t="s">
        <v>167</v>
      </c>
      <c r="C270" s="10"/>
      <c r="D270" s="10"/>
      <c r="E270" s="10" t="s">
        <v>125</v>
      </c>
      <c r="F270" s="10"/>
    </row>
    <row r="271" ht="21" spans="1:6">
      <c r="A271" s="5"/>
      <c r="B271" s="10" t="s">
        <v>168</v>
      </c>
      <c r="C271" s="10" t="s">
        <v>169</v>
      </c>
      <c r="D271" s="10"/>
      <c r="E271" s="10">
        <v>2.25</v>
      </c>
      <c r="F271" s="10"/>
    </row>
    <row r="272" ht="21" spans="1:6">
      <c r="A272" s="5"/>
      <c r="B272" s="10"/>
      <c r="C272" s="10" t="s">
        <v>170</v>
      </c>
      <c r="D272" s="10"/>
      <c r="E272" s="10">
        <v>2.25</v>
      </c>
      <c r="F272" s="10"/>
    </row>
    <row r="273" ht="21" spans="1:6">
      <c r="A273" s="5"/>
      <c r="B273" s="10"/>
      <c r="C273" s="10" t="s">
        <v>171</v>
      </c>
      <c r="D273" s="10"/>
      <c r="E273" s="10"/>
      <c r="F273" s="10"/>
    </row>
    <row r="274" ht="13.5" spans="1:6">
      <c r="A274" s="5"/>
      <c r="B274" s="10" t="s">
        <v>172</v>
      </c>
      <c r="C274" s="10" t="s">
        <v>326</v>
      </c>
      <c r="D274" s="10"/>
      <c r="E274" s="10"/>
      <c r="F274" s="10"/>
    </row>
    <row r="275" ht="13.5" spans="1:6">
      <c r="A275" s="5"/>
      <c r="B275" s="10"/>
      <c r="C275" s="10"/>
      <c r="D275" s="10"/>
      <c r="E275" s="10"/>
      <c r="F275" s="10"/>
    </row>
    <row r="276" ht="21" spans="1:6">
      <c r="A276" s="5"/>
      <c r="B276" s="10" t="s">
        <v>174</v>
      </c>
      <c r="C276" s="10" t="s">
        <v>175</v>
      </c>
      <c r="D276" s="10" t="s">
        <v>176</v>
      </c>
      <c r="E276" s="10" t="s">
        <v>177</v>
      </c>
      <c r="F276" s="10" t="s">
        <v>178</v>
      </c>
    </row>
    <row r="277" ht="21" spans="1:6">
      <c r="A277" s="5"/>
      <c r="B277" s="10"/>
      <c r="C277" s="10" t="s">
        <v>179</v>
      </c>
      <c r="D277" s="10" t="s">
        <v>180</v>
      </c>
      <c r="E277" s="10" t="s">
        <v>327</v>
      </c>
      <c r="F277" s="10" t="s">
        <v>350</v>
      </c>
    </row>
    <row r="278" ht="21" spans="1:6">
      <c r="A278" s="5"/>
      <c r="B278" s="10"/>
      <c r="C278" s="10"/>
      <c r="D278" s="10" t="s">
        <v>183</v>
      </c>
      <c r="E278" s="10" t="s">
        <v>206</v>
      </c>
      <c r="F278" s="20" t="s">
        <v>254</v>
      </c>
    </row>
    <row r="279" ht="21" spans="1:6">
      <c r="A279" s="5"/>
      <c r="B279" s="10"/>
      <c r="C279" s="10"/>
      <c r="D279" s="10" t="s">
        <v>185</v>
      </c>
      <c r="E279" s="10" t="s">
        <v>208</v>
      </c>
      <c r="F279" s="10" t="s">
        <v>351</v>
      </c>
    </row>
    <row r="280" ht="21" spans="1:6">
      <c r="A280" s="5"/>
      <c r="B280" s="10"/>
      <c r="C280" s="10"/>
      <c r="D280" s="10" t="s">
        <v>188</v>
      </c>
      <c r="E280" s="10" t="s">
        <v>352</v>
      </c>
      <c r="F280" s="20" t="s">
        <v>254</v>
      </c>
    </row>
    <row r="281" ht="21" spans="1:6">
      <c r="A281" s="5"/>
      <c r="B281" s="10"/>
      <c r="C281" s="10" t="s">
        <v>200</v>
      </c>
      <c r="D281" s="10" t="s">
        <v>191</v>
      </c>
      <c r="E281" s="10" t="s">
        <v>353</v>
      </c>
      <c r="F281" s="20" t="s">
        <v>182</v>
      </c>
    </row>
    <row r="282" s="1" customFormat="1" ht="47" customHeight="1" spans="1:6">
      <c r="A282" s="5">
        <v>19</v>
      </c>
      <c r="B282" s="16" t="s">
        <v>165</v>
      </c>
      <c r="C282" s="16"/>
      <c r="D282" s="16"/>
      <c r="E282" s="16"/>
      <c r="F282" s="16"/>
    </row>
    <row r="283" ht="21" spans="1:6">
      <c r="A283" s="5"/>
      <c r="B283" s="17"/>
      <c r="C283" s="17"/>
      <c r="D283" s="17"/>
      <c r="E283" s="17"/>
      <c r="F283" s="18" t="s">
        <v>1</v>
      </c>
    </row>
    <row r="284" ht="21" spans="1:6">
      <c r="A284" s="5"/>
      <c r="B284" s="10" t="s">
        <v>122</v>
      </c>
      <c r="C284" s="10"/>
      <c r="D284" s="10"/>
      <c r="E284" s="10" t="s">
        <v>354</v>
      </c>
      <c r="F284" s="10"/>
    </row>
    <row r="285" ht="21" spans="1:6">
      <c r="A285" s="5"/>
      <c r="B285" s="10" t="s">
        <v>167</v>
      </c>
      <c r="C285" s="10"/>
      <c r="D285" s="10"/>
      <c r="E285" s="10" t="s">
        <v>125</v>
      </c>
      <c r="F285" s="10"/>
    </row>
    <row r="286" ht="21" spans="1:6">
      <c r="A286" s="5"/>
      <c r="B286" s="10" t="s">
        <v>168</v>
      </c>
      <c r="C286" s="10" t="s">
        <v>169</v>
      </c>
      <c r="D286" s="10"/>
      <c r="E286" s="10">
        <v>0.8</v>
      </c>
      <c r="F286" s="10"/>
    </row>
    <row r="287" ht="21" spans="1:6">
      <c r="A287" s="5"/>
      <c r="B287" s="10"/>
      <c r="C287" s="10" t="s">
        <v>170</v>
      </c>
      <c r="D287" s="10"/>
      <c r="E287" s="10">
        <v>0.8</v>
      </c>
      <c r="F287" s="10"/>
    </row>
    <row r="288" ht="21" spans="1:6">
      <c r="A288" s="5"/>
      <c r="B288" s="10"/>
      <c r="C288" s="10" t="s">
        <v>171</v>
      </c>
      <c r="D288" s="10"/>
      <c r="E288" s="10"/>
      <c r="F288" s="10"/>
    </row>
    <row r="289" ht="13.5" spans="1:6">
      <c r="A289" s="5"/>
      <c r="B289" s="10" t="s">
        <v>172</v>
      </c>
      <c r="C289" s="10" t="s">
        <v>355</v>
      </c>
      <c r="D289" s="10"/>
      <c r="E289" s="10"/>
      <c r="F289" s="10"/>
    </row>
    <row r="290" ht="13.5" spans="1:6">
      <c r="A290" s="5"/>
      <c r="B290" s="10"/>
      <c r="C290" s="10"/>
      <c r="D290" s="10"/>
      <c r="E290" s="10"/>
      <c r="F290" s="10"/>
    </row>
    <row r="291" ht="21" spans="1:6">
      <c r="A291" s="5"/>
      <c r="B291" s="10" t="s">
        <v>174</v>
      </c>
      <c r="C291" s="10" t="s">
        <v>175</v>
      </c>
      <c r="D291" s="10" t="s">
        <v>176</v>
      </c>
      <c r="E291" s="10" t="s">
        <v>177</v>
      </c>
      <c r="F291" s="10" t="s">
        <v>178</v>
      </c>
    </row>
    <row r="292" ht="21" spans="1:6">
      <c r="A292" s="5"/>
      <c r="B292" s="10"/>
      <c r="C292" s="10" t="s">
        <v>179</v>
      </c>
      <c r="D292" s="10" t="s">
        <v>180</v>
      </c>
      <c r="E292" s="10" t="s">
        <v>356</v>
      </c>
      <c r="F292" s="10" t="s">
        <v>357</v>
      </c>
    </row>
    <row r="293" ht="21" spans="1:6">
      <c r="A293" s="5"/>
      <c r="B293" s="10"/>
      <c r="C293" s="10"/>
      <c r="D293" s="10" t="s">
        <v>183</v>
      </c>
      <c r="E293" s="10" t="s">
        <v>358</v>
      </c>
      <c r="F293" s="20" t="s">
        <v>254</v>
      </c>
    </row>
    <row r="294" ht="21" spans="1:6">
      <c r="A294" s="5"/>
      <c r="B294" s="10"/>
      <c r="C294" s="10"/>
      <c r="D294" s="10" t="s">
        <v>185</v>
      </c>
      <c r="E294" s="10" t="s">
        <v>186</v>
      </c>
      <c r="F294" s="10" t="s">
        <v>254</v>
      </c>
    </row>
    <row r="295" ht="21" spans="1:6">
      <c r="A295" s="5"/>
      <c r="B295" s="10"/>
      <c r="C295" s="10"/>
      <c r="D295" s="10" t="s">
        <v>188</v>
      </c>
      <c r="E295" s="10" t="s">
        <v>359</v>
      </c>
      <c r="F295" s="20" t="s">
        <v>254</v>
      </c>
    </row>
    <row r="296" ht="21" spans="1:6">
      <c r="A296" s="5"/>
      <c r="B296" s="10"/>
      <c r="C296" s="10" t="s">
        <v>200</v>
      </c>
      <c r="D296" s="10" t="s">
        <v>191</v>
      </c>
      <c r="E296" s="10" t="s">
        <v>360</v>
      </c>
      <c r="F296" s="20" t="s">
        <v>254</v>
      </c>
    </row>
    <row r="297" s="1" customFormat="1" ht="48" customHeight="1" spans="1:6">
      <c r="A297" s="5">
        <v>20</v>
      </c>
      <c r="B297" s="16" t="s">
        <v>165</v>
      </c>
      <c r="C297" s="16"/>
      <c r="D297" s="16"/>
      <c r="E297" s="16"/>
      <c r="F297" s="16"/>
    </row>
    <row r="298" ht="21" spans="1:6">
      <c r="A298" s="5"/>
      <c r="B298" s="17"/>
      <c r="C298" s="17"/>
      <c r="D298" s="17"/>
      <c r="E298" s="17"/>
      <c r="F298" s="18" t="s">
        <v>1</v>
      </c>
    </row>
    <row r="299" ht="21" spans="1:6">
      <c r="A299" s="5"/>
      <c r="B299" s="10" t="s">
        <v>122</v>
      </c>
      <c r="C299" s="10"/>
      <c r="D299" s="10"/>
      <c r="E299" s="10" t="s">
        <v>361</v>
      </c>
      <c r="F299" s="10"/>
    </row>
    <row r="300" ht="21" spans="1:6">
      <c r="A300" s="5"/>
      <c r="B300" s="10" t="s">
        <v>167</v>
      </c>
      <c r="C300" s="10"/>
      <c r="D300" s="10"/>
      <c r="E300" s="10" t="s">
        <v>125</v>
      </c>
      <c r="F300" s="10"/>
    </row>
    <row r="301" ht="21" spans="1:6">
      <c r="A301" s="5"/>
      <c r="B301" s="10" t="s">
        <v>168</v>
      </c>
      <c r="C301" s="10" t="s">
        <v>169</v>
      </c>
      <c r="D301" s="10"/>
      <c r="E301" s="10">
        <v>4.68</v>
      </c>
      <c r="F301" s="10"/>
    </row>
    <row r="302" ht="21" spans="1:6">
      <c r="A302" s="5"/>
      <c r="B302" s="10"/>
      <c r="C302" s="10" t="s">
        <v>170</v>
      </c>
      <c r="D302" s="10"/>
      <c r="E302" s="10">
        <v>4.68</v>
      </c>
      <c r="F302" s="10"/>
    </row>
    <row r="303" ht="21" spans="1:6">
      <c r="A303" s="5"/>
      <c r="B303" s="10"/>
      <c r="C303" s="10" t="s">
        <v>171</v>
      </c>
      <c r="D303" s="10"/>
      <c r="E303" s="10"/>
      <c r="F303" s="10"/>
    </row>
    <row r="304" ht="13.5" spans="1:6">
      <c r="A304" s="5"/>
      <c r="B304" s="10" t="s">
        <v>172</v>
      </c>
      <c r="C304" s="10" t="s">
        <v>362</v>
      </c>
      <c r="D304" s="10"/>
      <c r="E304" s="10"/>
      <c r="F304" s="10"/>
    </row>
    <row r="305" ht="13.5" spans="1:6">
      <c r="A305" s="5"/>
      <c r="B305" s="10"/>
      <c r="C305" s="10"/>
      <c r="D305" s="10"/>
      <c r="E305" s="10"/>
      <c r="F305" s="10"/>
    </row>
    <row r="306" ht="21" spans="1:6">
      <c r="A306" s="5"/>
      <c r="B306" s="10" t="s">
        <v>174</v>
      </c>
      <c r="C306" s="10"/>
      <c r="D306" s="10" t="s">
        <v>176</v>
      </c>
      <c r="E306" s="10" t="s">
        <v>177</v>
      </c>
      <c r="F306" s="10" t="s">
        <v>178</v>
      </c>
    </row>
    <row r="307" ht="42" spans="1:6">
      <c r="A307" s="5"/>
      <c r="B307" s="10"/>
      <c r="C307" s="10" t="s">
        <v>179</v>
      </c>
      <c r="D307" s="10" t="s">
        <v>180</v>
      </c>
      <c r="E307" s="10" t="s">
        <v>363</v>
      </c>
      <c r="F307" s="10" t="s">
        <v>364</v>
      </c>
    </row>
    <row r="308" ht="42" spans="1:6">
      <c r="A308" s="5"/>
      <c r="B308" s="10"/>
      <c r="C308" s="10"/>
      <c r="D308" s="10" t="s">
        <v>183</v>
      </c>
      <c r="E308" s="10" t="s">
        <v>365</v>
      </c>
      <c r="F308" s="20" t="s">
        <v>182</v>
      </c>
    </row>
    <row r="309" ht="42" spans="1:6">
      <c r="A309" s="5"/>
      <c r="B309" s="10"/>
      <c r="C309" s="10"/>
      <c r="D309" s="10" t="s">
        <v>185</v>
      </c>
      <c r="E309" s="10" t="s">
        <v>366</v>
      </c>
      <c r="F309" s="10" t="s">
        <v>367</v>
      </c>
    </row>
    <row r="310" ht="42" spans="1:6">
      <c r="A310" s="5"/>
      <c r="B310" s="10"/>
      <c r="C310" s="10"/>
      <c r="D310" s="10" t="s">
        <v>188</v>
      </c>
      <c r="E310" s="10" t="s">
        <v>368</v>
      </c>
      <c r="F310" s="20" t="s">
        <v>182</v>
      </c>
    </row>
    <row r="311" ht="42" spans="1:6">
      <c r="A311" s="5"/>
      <c r="B311" s="10"/>
      <c r="C311" s="10" t="s">
        <v>200</v>
      </c>
      <c r="D311" s="10" t="s">
        <v>191</v>
      </c>
      <c r="E311" s="10" t="s">
        <v>369</v>
      </c>
      <c r="F311" s="20" t="s">
        <v>207</v>
      </c>
    </row>
    <row r="312" s="1" customFormat="1" ht="46" customHeight="1" spans="1:6">
      <c r="A312" s="5">
        <v>21</v>
      </c>
      <c r="B312" s="16" t="s">
        <v>165</v>
      </c>
      <c r="C312" s="16"/>
      <c r="D312" s="16"/>
      <c r="E312" s="16"/>
      <c r="F312" s="16"/>
    </row>
    <row r="313" ht="21" spans="1:6">
      <c r="A313" s="5"/>
      <c r="B313" s="17"/>
      <c r="C313" s="17"/>
      <c r="D313" s="17"/>
      <c r="E313" s="17"/>
      <c r="F313" s="18" t="s">
        <v>1</v>
      </c>
    </row>
    <row r="314" ht="21" spans="1:6">
      <c r="A314" s="5"/>
      <c r="B314" s="10" t="s">
        <v>122</v>
      </c>
      <c r="C314" s="10"/>
      <c r="D314" s="10"/>
      <c r="E314" s="10" t="s">
        <v>370</v>
      </c>
      <c r="F314" s="10"/>
    </row>
    <row r="315" ht="21" spans="1:6">
      <c r="A315" s="5"/>
      <c r="B315" s="10" t="s">
        <v>167</v>
      </c>
      <c r="C315" s="10"/>
      <c r="D315" s="10"/>
      <c r="E315" s="10" t="s">
        <v>125</v>
      </c>
      <c r="F315" s="10"/>
    </row>
    <row r="316" ht="21" spans="1:6">
      <c r="A316" s="5"/>
      <c r="B316" s="10" t="s">
        <v>168</v>
      </c>
      <c r="C316" s="10" t="s">
        <v>169</v>
      </c>
      <c r="D316" s="10"/>
      <c r="E316" s="10">
        <v>70</v>
      </c>
      <c r="F316" s="10"/>
    </row>
    <row r="317" ht="21" spans="1:6">
      <c r="A317" s="5"/>
      <c r="B317" s="10"/>
      <c r="C317" s="10" t="s">
        <v>170</v>
      </c>
      <c r="D317" s="10"/>
      <c r="E317" s="10">
        <v>70</v>
      </c>
      <c r="F317" s="10"/>
    </row>
    <row r="318" ht="21" spans="1:6">
      <c r="A318" s="5"/>
      <c r="B318" s="10"/>
      <c r="C318" s="10" t="s">
        <v>171</v>
      </c>
      <c r="D318" s="10"/>
      <c r="E318" s="10"/>
      <c r="F318" s="10"/>
    </row>
    <row r="319" ht="13.5" spans="1:6">
      <c r="A319" s="5"/>
      <c r="B319" s="10" t="s">
        <v>172</v>
      </c>
      <c r="C319" s="10" t="s">
        <v>371</v>
      </c>
      <c r="D319" s="10"/>
      <c r="E319" s="10"/>
      <c r="F319" s="10"/>
    </row>
    <row r="320" ht="13.5" spans="1:6">
      <c r="A320" s="5"/>
      <c r="B320" s="10"/>
      <c r="C320" s="10"/>
      <c r="D320" s="10"/>
      <c r="E320" s="10"/>
      <c r="F320" s="10"/>
    </row>
    <row r="321" ht="21" spans="1:6">
      <c r="A321" s="5"/>
      <c r="B321" s="10" t="s">
        <v>174</v>
      </c>
      <c r="C321" s="10" t="s">
        <v>175</v>
      </c>
      <c r="D321" s="10" t="s">
        <v>176</v>
      </c>
      <c r="E321" s="10" t="s">
        <v>177</v>
      </c>
      <c r="F321" s="10" t="s">
        <v>178</v>
      </c>
    </row>
    <row r="322" ht="21" spans="1:6">
      <c r="A322" s="5"/>
      <c r="B322" s="10"/>
      <c r="C322" s="10" t="s">
        <v>179</v>
      </c>
      <c r="D322" s="10" t="s">
        <v>180</v>
      </c>
      <c r="E322" s="10" t="s">
        <v>372</v>
      </c>
      <c r="F322" s="10" t="s">
        <v>373</v>
      </c>
    </row>
    <row r="323" ht="21" spans="1:6">
      <c r="A323" s="5"/>
      <c r="B323" s="10"/>
      <c r="C323" s="10"/>
      <c r="D323" s="10" t="s">
        <v>183</v>
      </c>
      <c r="E323" s="10" t="s">
        <v>206</v>
      </c>
      <c r="F323" s="20" t="s">
        <v>207</v>
      </c>
    </row>
    <row r="324" ht="21" spans="1:6">
      <c r="A324" s="5"/>
      <c r="B324" s="10"/>
      <c r="C324" s="10"/>
      <c r="D324" s="10" t="s">
        <v>185</v>
      </c>
      <c r="E324" s="10" t="s">
        <v>374</v>
      </c>
      <c r="F324" s="10" t="s">
        <v>375</v>
      </c>
    </row>
    <row r="325" ht="21" spans="1:6">
      <c r="A325" s="5"/>
      <c r="B325" s="10"/>
      <c r="C325" s="10"/>
      <c r="D325" s="10" t="s">
        <v>188</v>
      </c>
      <c r="E325" s="10" t="s">
        <v>376</v>
      </c>
      <c r="F325" s="20" t="s">
        <v>377</v>
      </c>
    </row>
    <row r="326" ht="21" spans="1:6">
      <c r="A326" s="5"/>
      <c r="B326" s="10"/>
      <c r="C326" s="10" t="s">
        <v>200</v>
      </c>
      <c r="D326" s="10" t="s">
        <v>191</v>
      </c>
      <c r="E326" s="10" t="s">
        <v>378</v>
      </c>
      <c r="F326" s="20" t="s">
        <v>207</v>
      </c>
    </row>
    <row r="327" s="1" customFormat="1" ht="48" customHeight="1" spans="1:6">
      <c r="A327" s="5">
        <v>22</v>
      </c>
      <c r="B327" s="16" t="s">
        <v>165</v>
      </c>
      <c r="C327" s="16"/>
      <c r="D327" s="16"/>
      <c r="E327" s="16"/>
      <c r="F327" s="16"/>
    </row>
    <row r="328" ht="21" spans="1:6">
      <c r="A328" s="5"/>
      <c r="B328" s="17"/>
      <c r="C328" s="17"/>
      <c r="D328" s="17"/>
      <c r="E328" s="17"/>
      <c r="F328" s="18" t="s">
        <v>1</v>
      </c>
    </row>
    <row r="329" ht="21" spans="1:6">
      <c r="A329" s="5"/>
      <c r="B329" s="35" t="s">
        <v>122</v>
      </c>
      <c r="C329" s="35"/>
      <c r="D329" s="35"/>
      <c r="E329" s="10" t="s">
        <v>379</v>
      </c>
      <c r="F329" s="10"/>
    </row>
    <row r="330" ht="21" spans="1:6">
      <c r="A330" s="5"/>
      <c r="B330" s="10" t="s">
        <v>167</v>
      </c>
      <c r="C330" s="10"/>
      <c r="D330" s="10"/>
      <c r="E330" s="10" t="s">
        <v>125</v>
      </c>
      <c r="F330" s="10"/>
    </row>
    <row r="331" ht="21" spans="1:6">
      <c r="A331" s="5"/>
      <c r="B331" s="10" t="s">
        <v>168</v>
      </c>
      <c r="C331" s="10" t="s">
        <v>169</v>
      </c>
      <c r="D331" s="10"/>
      <c r="E331" s="10">
        <v>12.5</v>
      </c>
      <c r="F331" s="10"/>
    </row>
    <row r="332" ht="21" spans="1:6">
      <c r="A332" s="5"/>
      <c r="B332" s="10"/>
      <c r="C332" s="10" t="s">
        <v>170</v>
      </c>
      <c r="D332" s="10"/>
      <c r="E332" s="10">
        <v>12.5</v>
      </c>
      <c r="F332" s="10"/>
    </row>
    <row r="333" ht="21" spans="1:6">
      <c r="A333" s="5"/>
      <c r="B333" s="10"/>
      <c r="C333" s="10" t="s">
        <v>171</v>
      </c>
      <c r="D333" s="10"/>
      <c r="E333" s="10"/>
      <c r="F333" s="10"/>
    </row>
    <row r="334" ht="13.5" spans="1:6">
      <c r="A334" s="5"/>
      <c r="B334" s="10" t="s">
        <v>172</v>
      </c>
      <c r="C334" s="10" t="s">
        <v>380</v>
      </c>
      <c r="D334" s="10"/>
      <c r="E334" s="10"/>
      <c r="F334" s="10"/>
    </row>
    <row r="335" spans="1:6">
      <c r="A335" s="5"/>
      <c r="B335" s="10"/>
      <c r="C335" s="10"/>
      <c r="D335" s="10"/>
      <c r="E335" s="10"/>
      <c r="F335" s="10"/>
    </row>
    <row r="336" ht="21" spans="1:6">
      <c r="A336" s="5"/>
      <c r="B336" s="23" t="s">
        <v>174</v>
      </c>
      <c r="C336" s="10" t="s">
        <v>175</v>
      </c>
      <c r="D336" s="10" t="s">
        <v>176</v>
      </c>
      <c r="E336" s="10" t="s">
        <v>177</v>
      </c>
      <c r="F336" s="10" t="s">
        <v>178</v>
      </c>
    </row>
    <row r="337" ht="21" spans="1:6">
      <c r="A337" s="5"/>
      <c r="B337" s="24"/>
      <c r="C337" s="10" t="s">
        <v>179</v>
      </c>
      <c r="D337" s="10" t="s">
        <v>180</v>
      </c>
      <c r="E337" s="10" t="s">
        <v>381</v>
      </c>
      <c r="F337" s="10" t="s">
        <v>344</v>
      </c>
    </row>
    <row r="338" ht="21" spans="1:6">
      <c r="A338" s="5"/>
      <c r="B338" s="24"/>
      <c r="C338" s="10"/>
      <c r="D338" s="10" t="s">
        <v>183</v>
      </c>
      <c r="E338" s="10" t="s">
        <v>382</v>
      </c>
      <c r="F338" s="20" t="s">
        <v>182</v>
      </c>
    </row>
    <row r="339" ht="21" spans="1:6">
      <c r="A339" s="5"/>
      <c r="B339" s="24"/>
      <c r="C339" s="10"/>
      <c r="D339" s="10" t="s">
        <v>185</v>
      </c>
      <c r="E339" s="10" t="s">
        <v>383</v>
      </c>
      <c r="F339" s="10" t="s">
        <v>384</v>
      </c>
    </row>
    <row r="340" ht="21" spans="1:6">
      <c r="A340" s="5"/>
      <c r="B340" s="24"/>
      <c r="C340" s="10"/>
      <c r="D340" s="10" t="s">
        <v>188</v>
      </c>
      <c r="E340" s="10" t="s">
        <v>333</v>
      </c>
      <c r="F340" s="20" t="s">
        <v>190</v>
      </c>
    </row>
    <row r="341" ht="21" spans="1:6">
      <c r="A341" s="5"/>
      <c r="B341" s="24"/>
      <c r="C341" s="23" t="s">
        <v>200</v>
      </c>
      <c r="D341" s="23" t="s">
        <v>191</v>
      </c>
      <c r="E341" s="10" t="s">
        <v>385</v>
      </c>
      <c r="F341" s="20" t="s">
        <v>182</v>
      </c>
    </row>
    <row r="342" ht="21" spans="1:6">
      <c r="A342" s="5"/>
      <c r="B342" s="24"/>
      <c r="C342" s="24"/>
      <c r="D342" s="25"/>
      <c r="E342" s="26" t="s">
        <v>227</v>
      </c>
      <c r="F342" s="26" t="s">
        <v>182</v>
      </c>
    </row>
    <row r="343" ht="21" spans="1:6">
      <c r="A343" s="5"/>
      <c r="B343" s="25"/>
      <c r="C343" s="25"/>
      <c r="D343" s="26" t="s">
        <v>295</v>
      </c>
      <c r="E343" s="26" t="s">
        <v>386</v>
      </c>
      <c r="F343" s="26" t="s">
        <v>182</v>
      </c>
    </row>
    <row r="344" s="1" customFormat="1" ht="48" customHeight="1" spans="1:6">
      <c r="A344" s="5">
        <v>23</v>
      </c>
      <c r="B344" s="16" t="s">
        <v>165</v>
      </c>
      <c r="C344" s="16"/>
      <c r="D344" s="16"/>
      <c r="E344" s="16"/>
      <c r="F344" s="16"/>
    </row>
    <row r="345" ht="21" spans="1:6">
      <c r="A345" s="5"/>
      <c r="B345" s="17"/>
      <c r="C345" s="17"/>
      <c r="D345" s="17"/>
      <c r="E345" s="17"/>
      <c r="F345" s="18" t="s">
        <v>1</v>
      </c>
    </row>
    <row r="346" s="3" customFormat="1" ht="26" customHeight="1" spans="1:6">
      <c r="A346" s="36"/>
      <c r="B346" s="10" t="s">
        <v>122</v>
      </c>
      <c r="C346" s="10"/>
      <c r="D346" s="10"/>
      <c r="E346" s="10" t="s">
        <v>387</v>
      </c>
      <c r="F346" s="10"/>
    </row>
    <row r="347" s="3" customFormat="1" ht="26" customHeight="1" spans="1:6">
      <c r="A347" s="36"/>
      <c r="B347" s="10" t="s">
        <v>167</v>
      </c>
      <c r="C347" s="10"/>
      <c r="D347" s="10"/>
      <c r="E347" s="10" t="s">
        <v>125</v>
      </c>
      <c r="F347" s="10"/>
    </row>
    <row r="348" s="3" customFormat="1" ht="26" customHeight="1" spans="1:6">
      <c r="A348" s="36"/>
      <c r="B348" s="10" t="s">
        <v>168</v>
      </c>
      <c r="C348" s="10" t="s">
        <v>169</v>
      </c>
      <c r="D348" s="10"/>
      <c r="E348" s="10">
        <v>57.6</v>
      </c>
      <c r="F348" s="10"/>
    </row>
    <row r="349" s="3" customFormat="1" ht="26" customHeight="1" spans="1:6">
      <c r="A349" s="36"/>
      <c r="B349" s="10"/>
      <c r="C349" s="10" t="s">
        <v>170</v>
      </c>
      <c r="D349" s="10"/>
      <c r="E349" s="10">
        <v>57.6</v>
      </c>
      <c r="F349" s="10"/>
    </row>
    <row r="350" s="3" customFormat="1" ht="26" customHeight="1" spans="1:6">
      <c r="A350" s="36"/>
      <c r="B350" s="10"/>
      <c r="C350" s="10" t="s">
        <v>171</v>
      </c>
      <c r="D350" s="10"/>
      <c r="E350" s="10"/>
      <c r="F350" s="10"/>
    </row>
    <row r="351" s="3" customFormat="1" ht="26" customHeight="1" spans="1:6">
      <c r="A351" s="36"/>
      <c r="B351" s="10" t="s">
        <v>172</v>
      </c>
      <c r="C351" s="20" t="s">
        <v>388</v>
      </c>
      <c r="D351" s="20"/>
      <c r="E351" s="20"/>
      <c r="F351" s="20"/>
    </row>
    <row r="352" s="3" customFormat="1" ht="26" customHeight="1" spans="1:6">
      <c r="A352" s="36"/>
      <c r="B352" s="10"/>
      <c r="C352" s="20"/>
      <c r="D352" s="20"/>
      <c r="E352" s="20"/>
      <c r="F352" s="20"/>
    </row>
    <row r="353" s="3" customFormat="1" ht="26" customHeight="1" spans="1:6">
      <c r="A353" s="36"/>
      <c r="B353" s="10" t="s">
        <v>174</v>
      </c>
      <c r="C353" s="10" t="s">
        <v>175</v>
      </c>
      <c r="D353" s="10" t="s">
        <v>176</v>
      </c>
      <c r="E353" s="10" t="s">
        <v>177</v>
      </c>
      <c r="F353" s="10" t="s">
        <v>178</v>
      </c>
    </row>
    <row r="354" s="3" customFormat="1" ht="26" customHeight="1" spans="1:6">
      <c r="A354" s="36"/>
      <c r="B354" s="10"/>
      <c r="C354" s="10" t="s">
        <v>179</v>
      </c>
      <c r="D354" s="10" t="s">
        <v>180</v>
      </c>
      <c r="E354" s="10" t="s">
        <v>372</v>
      </c>
      <c r="F354" s="10" t="s">
        <v>373</v>
      </c>
    </row>
    <row r="355" s="3" customFormat="1" ht="26" customHeight="1" spans="1:6">
      <c r="A355" s="36"/>
      <c r="B355" s="10"/>
      <c r="C355" s="10"/>
      <c r="D355" s="10" t="s">
        <v>183</v>
      </c>
      <c r="E355" s="10" t="s">
        <v>206</v>
      </c>
      <c r="F355" s="37" t="s">
        <v>207</v>
      </c>
    </row>
    <row r="356" s="3" customFormat="1" ht="26" customHeight="1" spans="1:6">
      <c r="A356" s="36"/>
      <c r="B356" s="10"/>
      <c r="C356" s="10"/>
      <c r="D356" s="10" t="s">
        <v>185</v>
      </c>
      <c r="E356" s="10" t="s">
        <v>208</v>
      </c>
      <c r="F356" s="10" t="s">
        <v>389</v>
      </c>
    </row>
    <row r="357" s="3" customFormat="1" ht="26" customHeight="1" spans="1:6">
      <c r="A357" s="36"/>
      <c r="B357" s="10"/>
      <c r="C357" s="10"/>
      <c r="D357" s="10" t="s">
        <v>188</v>
      </c>
      <c r="E357" s="10" t="s">
        <v>390</v>
      </c>
      <c r="F357" s="37" t="s">
        <v>207</v>
      </c>
    </row>
    <row r="358" s="3" customFormat="1" ht="26" customHeight="1" spans="1:6">
      <c r="A358" s="36"/>
      <c r="B358" s="10"/>
      <c r="C358" s="10" t="s">
        <v>200</v>
      </c>
      <c r="D358" s="10" t="s">
        <v>191</v>
      </c>
      <c r="E358" s="10" t="s">
        <v>391</v>
      </c>
      <c r="F358" s="37" t="s">
        <v>254</v>
      </c>
    </row>
    <row r="359" s="1" customFormat="1" ht="45" customHeight="1" spans="1:6">
      <c r="A359" s="5">
        <v>24</v>
      </c>
      <c r="B359" s="16" t="s">
        <v>165</v>
      </c>
      <c r="C359" s="16"/>
      <c r="D359" s="16"/>
      <c r="E359" s="16"/>
      <c r="F359" s="16"/>
    </row>
    <row r="360" ht="21" spans="1:6">
      <c r="A360" s="5"/>
      <c r="B360" s="17"/>
      <c r="C360" s="17"/>
      <c r="D360" s="17"/>
      <c r="E360" s="17"/>
      <c r="F360" s="18" t="s">
        <v>1</v>
      </c>
    </row>
    <row r="361" ht="21" spans="1:6">
      <c r="A361" s="36"/>
      <c r="B361" s="10" t="s">
        <v>122</v>
      </c>
      <c r="C361" s="10"/>
      <c r="D361" s="10"/>
      <c r="E361" s="10" t="s">
        <v>392</v>
      </c>
      <c r="F361" s="10"/>
    </row>
    <row r="362" ht="21" spans="1:6">
      <c r="A362" s="36"/>
      <c r="B362" s="10" t="s">
        <v>167</v>
      </c>
      <c r="C362" s="10"/>
      <c r="D362" s="10"/>
      <c r="E362" s="10" t="s">
        <v>125</v>
      </c>
      <c r="F362" s="10"/>
    </row>
    <row r="363" ht="21" spans="1:6">
      <c r="A363" s="36"/>
      <c r="B363" s="10" t="s">
        <v>168</v>
      </c>
      <c r="C363" s="10" t="s">
        <v>169</v>
      </c>
      <c r="D363" s="10"/>
      <c r="E363" s="10">
        <v>28.03</v>
      </c>
      <c r="F363" s="10"/>
    </row>
    <row r="364" ht="21" spans="1:6">
      <c r="A364" s="36"/>
      <c r="B364" s="10"/>
      <c r="C364" s="10" t="s">
        <v>170</v>
      </c>
      <c r="D364" s="10"/>
      <c r="E364" s="10">
        <v>28.03</v>
      </c>
      <c r="F364" s="10"/>
    </row>
    <row r="365" ht="21" spans="1:6">
      <c r="A365" s="36"/>
      <c r="B365" s="10"/>
      <c r="C365" s="10" t="s">
        <v>171</v>
      </c>
      <c r="D365" s="10"/>
      <c r="E365" s="10"/>
      <c r="F365" s="10"/>
    </row>
    <row r="366" ht="13.5" spans="1:6">
      <c r="A366" s="36"/>
      <c r="B366" s="10" t="s">
        <v>172</v>
      </c>
      <c r="C366" s="20" t="s">
        <v>393</v>
      </c>
      <c r="D366" s="20"/>
      <c r="E366" s="20"/>
      <c r="F366" s="20"/>
    </row>
    <row r="367" ht="30" customHeight="1" spans="1:6">
      <c r="A367" s="36"/>
      <c r="B367" s="10"/>
      <c r="C367" s="20"/>
      <c r="D367" s="20"/>
      <c r="E367" s="20"/>
      <c r="F367" s="20"/>
    </row>
    <row r="368" ht="21" spans="1:6">
      <c r="A368" s="36"/>
      <c r="B368" s="10" t="s">
        <v>174</v>
      </c>
      <c r="C368" s="10" t="s">
        <v>175</v>
      </c>
      <c r="D368" s="10" t="s">
        <v>176</v>
      </c>
      <c r="E368" s="10" t="s">
        <v>177</v>
      </c>
      <c r="F368" s="10" t="s">
        <v>178</v>
      </c>
    </row>
    <row r="369" ht="21" spans="1:6">
      <c r="A369" s="36"/>
      <c r="B369" s="10"/>
      <c r="C369" s="10" t="s">
        <v>179</v>
      </c>
      <c r="D369" s="10" t="s">
        <v>180</v>
      </c>
      <c r="E369" s="10" t="s">
        <v>394</v>
      </c>
      <c r="F369" s="10" t="s">
        <v>395</v>
      </c>
    </row>
    <row r="370" ht="21" spans="1:6">
      <c r="A370" s="36"/>
      <c r="B370" s="10"/>
      <c r="C370" s="10"/>
      <c r="D370" s="10" t="s">
        <v>183</v>
      </c>
      <c r="E370" s="10" t="s">
        <v>396</v>
      </c>
      <c r="F370" s="37" t="s">
        <v>207</v>
      </c>
    </row>
    <row r="371" ht="21" spans="1:6">
      <c r="A371" s="36"/>
      <c r="B371" s="10"/>
      <c r="C371" s="10"/>
      <c r="D371" s="10" t="s">
        <v>185</v>
      </c>
      <c r="E371" s="10" t="s">
        <v>186</v>
      </c>
      <c r="F371" s="10" t="s">
        <v>397</v>
      </c>
    </row>
    <row r="372" ht="21" spans="1:6">
      <c r="A372" s="36"/>
      <c r="B372" s="10"/>
      <c r="C372" s="10"/>
      <c r="D372" s="10" t="s">
        <v>188</v>
      </c>
      <c r="E372" s="10" t="s">
        <v>398</v>
      </c>
      <c r="F372" s="37" t="s">
        <v>285</v>
      </c>
    </row>
    <row r="373" ht="21" spans="1:6">
      <c r="A373" s="36"/>
      <c r="B373" s="10"/>
      <c r="C373" s="10" t="s">
        <v>200</v>
      </c>
      <c r="D373" s="10" t="s">
        <v>191</v>
      </c>
      <c r="E373" s="10" t="s">
        <v>201</v>
      </c>
      <c r="F373" s="37" t="s">
        <v>207</v>
      </c>
    </row>
    <row r="374" s="1" customFormat="1" ht="48" customHeight="1" spans="1:6">
      <c r="A374" s="5">
        <v>25</v>
      </c>
      <c r="B374" s="16" t="s">
        <v>165</v>
      </c>
      <c r="C374" s="16"/>
      <c r="D374" s="16"/>
      <c r="E374" s="16"/>
      <c r="F374" s="16"/>
    </row>
    <row r="375" ht="21" spans="1:6">
      <c r="A375" s="5"/>
      <c r="B375" s="17"/>
      <c r="C375" s="17"/>
      <c r="D375" s="17"/>
      <c r="E375" s="17"/>
      <c r="F375" s="18" t="s">
        <v>1</v>
      </c>
    </row>
    <row r="376" ht="21" spans="1:6">
      <c r="A376" s="36"/>
      <c r="B376" s="10" t="s">
        <v>122</v>
      </c>
      <c r="C376" s="10"/>
      <c r="D376" s="10"/>
      <c r="E376" s="10" t="s">
        <v>399</v>
      </c>
      <c r="F376" s="10"/>
    </row>
    <row r="377" ht="21" spans="1:6">
      <c r="A377" s="36"/>
      <c r="B377" s="10" t="s">
        <v>167</v>
      </c>
      <c r="C377" s="10"/>
      <c r="D377" s="10"/>
      <c r="E377" s="10" t="s">
        <v>125</v>
      </c>
      <c r="F377" s="10"/>
    </row>
    <row r="378" ht="21" spans="1:6">
      <c r="A378" s="36"/>
      <c r="B378" s="10" t="s">
        <v>168</v>
      </c>
      <c r="C378" s="10" t="s">
        <v>169</v>
      </c>
      <c r="D378" s="10"/>
      <c r="E378" s="10">
        <v>23.28</v>
      </c>
      <c r="F378" s="10"/>
    </row>
    <row r="379" ht="21" spans="1:6">
      <c r="A379" s="36"/>
      <c r="B379" s="10"/>
      <c r="C379" s="10" t="s">
        <v>170</v>
      </c>
      <c r="D379" s="10"/>
      <c r="E379" s="10">
        <v>23.28</v>
      </c>
      <c r="F379" s="10"/>
    </row>
    <row r="380" ht="21" spans="1:6">
      <c r="A380" s="36"/>
      <c r="B380" s="10"/>
      <c r="C380" s="10" t="s">
        <v>171</v>
      </c>
      <c r="D380" s="10"/>
      <c r="E380" s="10"/>
      <c r="F380" s="10"/>
    </row>
    <row r="381" spans="1:6">
      <c r="A381" s="36"/>
      <c r="B381" s="10" t="s">
        <v>172</v>
      </c>
      <c r="C381" s="20" t="s">
        <v>400</v>
      </c>
      <c r="D381" s="20"/>
      <c r="E381" s="20"/>
      <c r="F381" s="20"/>
    </row>
    <row r="382" spans="1:6">
      <c r="A382" s="36"/>
      <c r="B382" s="10"/>
      <c r="C382" s="20"/>
      <c r="D382" s="20"/>
      <c r="E382" s="20"/>
      <c r="F382" s="20"/>
    </row>
    <row r="383" ht="21" spans="1:6">
      <c r="A383" s="36"/>
      <c r="B383" s="10" t="s">
        <v>174</v>
      </c>
      <c r="C383" s="10" t="s">
        <v>175</v>
      </c>
      <c r="D383" s="10" t="s">
        <v>176</v>
      </c>
      <c r="E383" s="10" t="s">
        <v>177</v>
      </c>
      <c r="F383" s="10" t="s">
        <v>178</v>
      </c>
    </row>
    <row r="384" ht="21" spans="1:6">
      <c r="A384" s="36"/>
      <c r="B384" s="10"/>
      <c r="C384" s="10" t="s">
        <v>179</v>
      </c>
      <c r="D384" s="10" t="s">
        <v>180</v>
      </c>
      <c r="E384" s="10" t="s">
        <v>394</v>
      </c>
      <c r="F384" s="10" t="s">
        <v>401</v>
      </c>
    </row>
    <row r="385" ht="21" spans="1:6">
      <c r="A385" s="36"/>
      <c r="B385" s="10"/>
      <c r="C385" s="10"/>
      <c r="D385" s="10" t="s">
        <v>183</v>
      </c>
      <c r="E385" s="10" t="s">
        <v>396</v>
      </c>
      <c r="F385" s="37" t="s">
        <v>207</v>
      </c>
    </row>
    <row r="386" ht="21" spans="1:6">
      <c r="A386" s="36"/>
      <c r="B386" s="10"/>
      <c r="C386" s="10"/>
      <c r="D386" s="10" t="s">
        <v>185</v>
      </c>
      <c r="E386" s="10" t="s">
        <v>402</v>
      </c>
      <c r="F386" s="10" t="s">
        <v>403</v>
      </c>
    </row>
    <row r="387" ht="21" spans="1:6">
      <c r="A387" s="36"/>
      <c r="B387" s="10"/>
      <c r="C387" s="10"/>
      <c r="D387" s="10" t="s">
        <v>188</v>
      </c>
      <c r="E387" s="10" t="s">
        <v>398</v>
      </c>
      <c r="F387" s="37" t="s">
        <v>207</v>
      </c>
    </row>
    <row r="388" ht="21" spans="1:6">
      <c r="A388" s="36"/>
      <c r="B388" s="10"/>
      <c r="C388" s="10" t="s">
        <v>200</v>
      </c>
      <c r="D388" s="10" t="s">
        <v>191</v>
      </c>
      <c r="E388" s="10" t="s">
        <v>404</v>
      </c>
      <c r="F388" s="37" t="s">
        <v>207</v>
      </c>
    </row>
    <row r="389" s="1" customFormat="1" ht="47" customHeight="1" spans="1:6">
      <c r="A389" s="5">
        <v>26</v>
      </c>
      <c r="B389" s="16" t="s">
        <v>165</v>
      </c>
      <c r="C389" s="16"/>
      <c r="D389" s="16"/>
      <c r="E389" s="16"/>
      <c r="F389" s="16"/>
    </row>
    <row r="390" ht="21" spans="1:6">
      <c r="A390" s="5"/>
      <c r="B390" s="17"/>
      <c r="C390" s="17"/>
      <c r="D390" s="17"/>
      <c r="E390" s="17"/>
      <c r="F390" s="18" t="s">
        <v>1</v>
      </c>
    </row>
    <row r="391" ht="21" spans="1:6">
      <c r="A391" s="36"/>
      <c r="B391" s="10" t="s">
        <v>122</v>
      </c>
      <c r="C391" s="10"/>
      <c r="D391" s="10"/>
      <c r="E391" s="10" t="s">
        <v>405</v>
      </c>
      <c r="F391" s="10"/>
    </row>
    <row r="392" ht="21" spans="1:6">
      <c r="A392" s="36"/>
      <c r="B392" s="10" t="s">
        <v>167</v>
      </c>
      <c r="C392" s="10"/>
      <c r="D392" s="10"/>
      <c r="E392" s="10" t="s">
        <v>125</v>
      </c>
      <c r="F392" s="10"/>
    </row>
    <row r="393" ht="21" spans="1:6">
      <c r="A393" s="36"/>
      <c r="B393" s="10" t="s">
        <v>168</v>
      </c>
      <c r="C393" s="10" t="s">
        <v>169</v>
      </c>
      <c r="D393" s="10"/>
      <c r="E393" s="10">
        <v>8.5</v>
      </c>
      <c r="F393" s="10"/>
    </row>
    <row r="394" ht="21" spans="1:6">
      <c r="A394" s="36"/>
      <c r="B394" s="10"/>
      <c r="C394" s="10" t="s">
        <v>170</v>
      </c>
      <c r="D394" s="10"/>
      <c r="E394" s="10">
        <v>8.5</v>
      </c>
      <c r="F394" s="10"/>
    </row>
    <row r="395" ht="21" spans="1:6">
      <c r="A395" s="36"/>
      <c r="B395" s="10"/>
      <c r="C395" s="10" t="s">
        <v>171</v>
      </c>
      <c r="D395" s="10"/>
      <c r="E395" s="10"/>
      <c r="F395" s="10"/>
    </row>
    <row r="396" ht="13.5" spans="1:6">
      <c r="A396" s="36"/>
      <c r="B396" s="10" t="s">
        <v>172</v>
      </c>
      <c r="C396" s="20" t="s">
        <v>406</v>
      </c>
      <c r="D396" s="20"/>
      <c r="E396" s="20"/>
      <c r="F396" s="20"/>
    </row>
    <row r="397" ht="13.5" spans="1:6">
      <c r="A397" s="36"/>
      <c r="B397" s="10"/>
      <c r="C397" s="20"/>
      <c r="D397" s="20"/>
      <c r="E397" s="20"/>
      <c r="F397" s="20"/>
    </row>
    <row r="398" ht="21" spans="1:6">
      <c r="A398" s="36"/>
      <c r="B398" s="10" t="s">
        <v>174</v>
      </c>
      <c r="C398" s="10" t="s">
        <v>175</v>
      </c>
      <c r="D398" s="10" t="s">
        <v>176</v>
      </c>
      <c r="E398" s="10" t="s">
        <v>177</v>
      </c>
      <c r="F398" s="10" t="s">
        <v>178</v>
      </c>
    </row>
    <row r="399" ht="21" spans="1:6">
      <c r="A399" s="36"/>
      <c r="B399" s="10"/>
      <c r="C399" s="10" t="s">
        <v>179</v>
      </c>
      <c r="D399" s="10" t="s">
        <v>180</v>
      </c>
      <c r="E399" s="10" t="s">
        <v>281</v>
      </c>
      <c r="F399" s="10" t="s">
        <v>407</v>
      </c>
    </row>
    <row r="400" ht="21" spans="1:6">
      <c r="A400" s="36"/>
      <c r="B400" s="10"/>
      <c r="C400" s="10"/>
      <c r="D400" s="10" t="s">
        <v>183</v>
      </c>
      <c r="E400" s="10" t="s">
        <v>408</v>
      </c>
      <c r="F400" s="37" t="s">
        <v>207</v>
      </c>
    </row>
    <row r="401" ht="21" spans="1:6">
      <c r="A401" s="36"/>
      <c r="B401" s="10"/>
      <c r="C401" s="10"/>
      <c r="D401" s="10" t="s">
        <v>185</v>
      </c>
      <c r="E401" s="10" t="s">
        <v>186</v>
      </c>
      <c r="F401" s="10" t="s">
        <v>409</v>
      </c>
    </row>
    <row r="402" ht="21" spans="1:6">
      <c r="A402" s="36"/>
      <c r="B402" s="10"/>
      <c r="C402" s="10"/>
      <c r="D402" s="10" t="s">
        <v>188</v>
      </c>
      <c r="E402" s="10" t="s">
        <v>398</v>
      </c>
      <c r="F402" s="37" t="s">
        <v>285</v>
      </c>
    </row>
    <row r="403" ht="21" spans="1:6">
      <c r="A403" s="36"/>
      <c r="B403" s="10"/>
      <c r="C403" s="10" t="s">
        <v>200</v>
      </c>
      <c r="D403" s="10" t="s">
        <v>191</v>
      </c>
      <c r="E403" s="10" t="s">
        <v>404</v>
      </c>
      <c r="F403" s="37" t="s">
        <v>207</v>
      </c>
    </row>
    <row r="404" s="1" customFormat="1" ht="42" customHeight="1" spans="1:6">
      <c r="A404" s="5">
        <v>27</v>
      </c>
      <c r="B404" s="16" t="s">
        <v>165</v>
      </c>
      <c r="C404" s="16"/>
      <c r="D404" s="16"/>
      <c r="E404" s="16"/>
      <c r="F404" s="16"/>
    </row>
    <row r="405" ht="21" spans="1:6">
      <c r="A405" s="5"/>
      <c r="B405" s="17"/>
      <c r="C405" s="17"/>
      <c r="D405" s="17"/>
      <c r="E405" s="17"/>
      <c r="F405" s="18" t="s">
        <v>1</v>
      </c>
    </row>
    <row r="406" ht="21" spans="1:6">
      <c r="A406" s="36"/>
      <c r="B406" s="10" t="s">
        <v>122</v>
      </c>
      <c r="C406" s="10"/>
      <c r="D406" s="10"/>
      <c r="E406" s="10" t="s">
        <v>410</v>
      </c>
      <c r="F406" s="10"/>
    </row>
    <row r="407" ht="21" spans="1:6">
      <c r="A407" s="36"/>
      <c r="B407" s="10" t="s">
        <v>167</v>
      </c>
      <c r="C407" s="10"/>
      <c r="D407" s="10"/>
      <c r="E407" s="10" t="s">
        <v>125</v>
      </c>
      <c r="F407" s="10"/>
    </row>
    <row r="408" ht="21" spans="1:6">
      <c r="A408" s="36"/>
      <c r="B408" s="10" t="s">
        <v>168</v>
      </c>
      <c r="C408" s="10" t="s">
        <v>169</v>
      </c>
      <c r="D408" s="10"/>
      <c r="E408" s="10">
        <v>24.81</v>
      </c>
      <c r="F408" s="10"/>
    </row>
    <row r="409" ht="21" spans="1:6">
      <c r="A409" s="36"/>
      <c r="B409" s="10"/>
      <c r="C409" s="10" t="s">
        <v>170</v>
      </c>
      <c r="D409" s="10"/>
      <c r="E409" s="10">
        <v>24.81</v>
      </c>
      <c r="F409" s="10"/>
    </row>
    <row r="410" ht="21" spans="1:6">
      <c r="A410" s="36"/>
      <c r="B410" s="10"/>
      <c r="C410" s="10" t="s">
        <v>171</v>
      </c>
      <c r="D410" s="10"/>
      <c r="E410" s="10"/>
      <c r="F410" s="10"/>
    </row>
    <row r="411" ht="13.5" spans="1:6">
      <c r="A411" s="36"/>
      <c r="B411" s="10" t="s">
        <v>172</v>
      </c>
      <c r="C411" s="20" t="s">
        <v>411</v>
      </c>
      <c r="D411" s="20"/>
      <c r="E411" s="20"/>
      <c r="F411" s="20"/>
    </row>
    <row r="412" ht="13.5" spans="1:6">
      <c r="A412" s="36"/>
      <c r="B412" s="10"/>
      <c r="C412" s="20"/>
      <c r="D412" s="20"/>
      <c r="E412" s="20"/>
      <c r="F412" s="20"/>
    </row>
    <row r="413" ht="21" spans="1:6">
      <c r="A413" s="36"/>
      <c r="B413" s="10" t="s">
        <v>174</v>
      </c>
      <c r="C413" s="10" t="s">
        <v>175</v>
      </c>
      <c r="D413" s="10" t="s">
        <v>176</v>
      </c>
      <c r="E413" s="10" t="s">
        <v>177</v>
      </c>
      <c r="F413" s="10" t="s">
        <v>178</v>
      </c>
    </row>
    <row r="414" ht="21" spans="1:6">
      <c r="A414" s="36"/>
      <c r="B414" s="10"/>
      <c r="C414" s="10" t="s">
        <v>179</v>
      </c>
      <c r="D414" s="10" t="s">
        <v>180</v>
      </c>
      <c r="E414" s="10" t="s">
        <v>412</v>
      </c>
      <c r="F414" s="10" t="s">
        <v>413</v>
      </c>
    </row>
    <row r="415" ht="21" spans="1:6">
      <c r="A415" s="36"/>
      <c r="B415" s="10"/>
      <c r="C415" s="10"/>
      <c r="D415" s="10" t="s">
        <v>183</v>
      </c>
      <c r="E415" s="10" t="s">
        <v>414</v>
      </c>
      <c r="F415" s="37" t="s">
        <v>207</v>
      </c>
    </row>
    <row r="416" ht="21" spans="1:6">
      <c r="A416" s="36"/>
      <c r="B416" s="10"/>
      <c r="C416" s="10"/>
      <c r="D416" s="10" t="s">
        <v>185</v>
      </c>
      <c r="E416" s="10" t="s">
        <v>415</v>
      </c>
      <c r="F416" s="10" t="s">
        <v>416</v>
      </c>
    </row>
    <row r="417" ht="21" spans="1:6">
      <c r="A417" s="36"/>
      <c r="B417" s="10"/>
      <c r="C417" s="10"/>
      <c r="D417" s="10" t="s">
        <v>188</v>
      </c>
      <c r="E417" s="10" t="s">
        <v>352</v>
      </c>
      <c r="F417" s="37" t="s">
        <v>254</v>
      </c>
    </row>
    <row r="418" ht="28" customHeight="1" spans="1:6">
      <c r="A418" s="36"/>
      <c r="B418" s="10"/>
      <c r="C418" s="10" t="s">
        <v>200</v>
      </c>
      <c r="D418" s="10" t="s">
        <v>191</v>
      </c>
      <c r="E418" s="10" t="s">
        <v>417</v>
      </c>
      <c r="F418" s="37" t="s">
        <v>252</v>
      </c>
    </row>
    <row r="419" s="1" customFormat="1" ht="43" customHeight="1" spans="1:6">
      <c r="A419" s="5">
        <v>28</v>
      </c>
      <c r="B419" s="16" t="s">
        <v>165</v>
      </c>
      <c r="C419" s="16"/>
      <c r="D419" s="16"/>
      <c r="E419" s="16"/>
      <c r="F419" s="16"/>
    </row>
    <row r="420" ht="21" spans="1:6">
      <c r="A420" s="5"/>
      <c r="B420" s="17"/>
      <c r="C420" s="17"/>
      <c r="D420" s="17"/>
      <c r="E420" s="17"/>
      <c r="F420" s="18" t="s">
        <v>1</v>
      </c>
    </row>
    <row r="421" ht="21" spans="1:6">
      <c r="A421" s="36"/>
      <c r="B421" s="10" t="s">
        <v>122</v>
      </c>
      <c r="C421" s="10"/>
      <c r="D421" s="10"/>
      <c r="E421" s="10" t="s">
        <v>418</v>
      </c>
      <c r="F421" s="10"/>
    </row>
    <row r="422" ht="21" spans="1:6">
      <c r="A422" s="36"/>
      <c r="B422" s="10" t="s">
        <v>167</v>
      </c>
      <c r="C422" s="10"/>
      <c r="D422" s="10"/>
      <c r="E422" s="10" t="s">
        <v>125</v>
      </c>
      <c r="F422" s="10"/>
    </row>
    <row r="423" ht="21" spans="1:6">
      <c r="A423" s="36"/>
      <c r="B423" s="10" t="s">
        <v>168</v>
      </c>
      <c r="C423" s="10" t="s">
        <v>169</v>
      </c>
      <c r="D423" s="10"/>
      <c r="E423" s="10">
        <v>2</v>
      </c>
      <c r="F423" s="10"/>
    </row>
    <row r="424" ht="21" spans="1:6">
      <c r="A424" s="36"/>
      <c r="B424" s="10"/>
      <c r="C424" s="10" t="s">
        <v>170</v>
      </c>
      <c r="D424" s="10"/>
      <c r="E424" s="10">
        <v>2</v>
      </c>
      <c r="F424" s="10"/>
    </row>
    <row r="425" ht="21" spans="1:6">
      <c r="A425" s="36"/>
      <c r="B425" s="10"/>
      <c r="C425" s="10" t="s">
        <v>171</v>
      </c>
      <c r="D425" s="10"/>
      <c r="E425" s="10"/>
      <c r="F425" s="10"/>
    </row>
    <row r="426" ht="13.5" spans="1:6">
      <c r="A426" s="36"/>
      <c r="B426" s="10" t="s">
        <v>172</v>
      </c>
      <c r="C426" s="20" t="s">
        <v>419</v>
      </c>
      <c r="D426" s="20"/>
      <c r="E426" s="20"/>
      <c r="F426" s="20"/>
    </row>
    <row r="427" ht="13.5" spans="1:6">
      <c r="A427" s="36"/>
      <c r="B427" s="10"/>
      <c r="C427" s="20"/>
      <c r="D427" s="20"/>
      <c r="E427" s="20"/>
      <c r="F427" s="20"/>
    </row>
    <row r="428" ht="21" spans="1:6">
      <c r="A428" s="36"/>
      <c r="B428" s="10" t="s">
        <v>174</v>
      </c>
      <c r="C428" s="10" t="s">
        <v>175</v>
      </c>
      <c r="D428" s="10" t="s">
        <v>176</v>
      </c>
      <c r="E428" s="10" t="s">
        <v>177</v>
      </c>
      <c r="F428" s="10" t="s">
        <v>178</v>
      </c>
    </row>
    <row r="429" ht="21" spans="1:6">
      <c r="A429" s="36"/>
      <c r="B429" s="10"/>
      <c r="C429" s="10" t="s">
        <v>179</v>
      </c>
      <c r="D429" s="10" t="s">
        <v>180</v>
      </c>
      <c r="E429" s="10" t="s">
        <v>420</v>
      </c>
      <c r="F429" s="10" t="s">
        <v>421</v>
      </c>
    </row>
    <row r="430" ht="21" spans="1:6">
      <c r="A430" s="36"/>
      <c r="B430" s="10"/>
      <c r="C430" s="10"/>
      <c r="D430" s="10" t="s">
        <v>183</v>
      </c>
      <c r="E430" s="10" t="s">
        <v>422</v>
      </c>
      <c r="F430" s="37" t="s">
        <v>182</v>
      </c>
    </row>
    <row r="431" ht="21" spans="1:6">
      <c r="A431" s="36"/>
      <c r="B431" s="10"/>
      <c r="C431" s="10"/>
      <c r="D431" s="10" t="s">
        <v>185</v>
      </c>
      <c r="E431" s="10" t="s">
        <v>423</v>
      </c>
      <c r="F431" s="10" t="s">
        <v>424</v>
      </c>
    </row>
    <row r="432" ht="21" spans="1:6">
      <c r="A432" s="36"/>
      <c r="B432" s="10"/>
      <c r="C432" s="10"/>
      <c r="D432" s="10" t="s">
        <v>188</v>
      </c>
      <c r="E432" s="10" t="s">
        <v>425</v>
      </c>
      <c r="F432" s="37" t="s">
        <v>254</v>
      </c>
    </row>
    <row r="433" ht="21" spans="1:6">
      <c r="A433" s="36"/>
      <c r="B433" s="10"/>
      <c r="C433" s="10" t="s">
        <v>200</v>
      </c>
      <c r="D433" s="10" t="s">
        <v>191</v>
      </c>
      <c r="E433" s="10" t="s">
        <v>426</v>
      </c>
      <c r="F433" s="37" t="s">
        <v>254</v>
      </c>
    </row>
    <row r="434" s="1" customFormat="1" ht="48" customHeight="1" spans="1:6">
      <c r="A434" s="5">
        <v>29</v>
      </c>
      <c r="B434" s="16" t="s">
        <v>165</v>
      </c>
      <c r="C434" s="16"/>
      <c r="D434" s="16"/>
      <c r="E434" s="16"/>
      <c r="F434" s="16"/>
    </row>
    <row r="435" ht="21" spans="1:6">
      <c r="A435" s="5"/>
      <c r="B435" s="17"/>
      <c r="C435" s="17"/>
      <c r="D435" s="17"/>
      <c r="E435" s="17"/>
      <c r="F435" s="18" t="s">
        <v>1</v>
      </c>
    </row>
    <row r="436" ht="21" spans="1:6">
      <c r="A436" s="36"/>
      <c r="B436" s="10" t="s">
        <v>122</v>
      </c>
      <c r="C436" s="10"/>
      <c r="D436" s="10"/>
      <c r="E436" s="10" t="s">
        <v>427</v>
      </c>
      <c r="F436" s="10"/>
    </row>
    <row r="437" ht="21" spans="1:6">
      <c r="A437" s="36"/>
      <c r="B437" s="10" t="s">
        <v>167</v>
      </c>
      <c r="C437" s="10"/>
      <c r="D437" s="10"/>
      <c r="E437" s="10" t="s">
        <v>125</v>
      </c>
      <c r="F437" s="10"/>
    </row>
    <row r="438" ht="21" spans="1:6">
      <c r="A438" s="36"/>
      <c r="B438" s="10" t="s">
        <v>168</v>
      </c>
      <c r="C438" s="10" t="s">
        <v>169</v>
      </c>
      <c r="D438" s="10"/>
      <c r="E438" s="10">
        <v>2</v>
      </c>
      <c r="F438" s="10"/>
    </row>
    <row r="439" ht="21" spans="1:6">
      <c r="A439" s="36"/>
      <c r="B439" s="10"/>
      <c r="C439" s="10" t="s">
        <v>170</v>
      </c>
      <c r="D439" s="10"/>
      <c r="E439" s="10">
        <v>2</v>
      </c>
      <c r="F439" s="10"/>
    </row>
    <row r="440" ht="21" spans="1:6">
      <c r="A440" s="36"/>
      <c r="B440" s="10"/>
      <c r="C440" s="10" t="s">
        <v>171</v>
      </c>
      <c r="D440" s="10"/>
      <c r="E440" s="10"/>
      <c r="F440" s="10"/>
    </row>
    <row r="441" spans="1:6">
      <c r="A441" s="36"/>
      <c r="B441" s="10" t="s">
        <v>172</v>
      </c>
      <c r="C441" s="20" t="s">
        <v>428</v>
      </c>
      <c r="D441" s="20"/>
      <c r="E441" s="20"/>
      <c r="F441" s="20"/>
    </row>
    <row r="442" ht="13.5" spans="1:6">
      <c r="A442" s="36"/>
      <c r="B442" s="10"/>
      <c r="C442" s="20"/>
      <c r="D442" s="20"/>
      <c r="E442" s="20"/>
      <c r="F442" s="20"/>
    </row>
    <row r="443" ht="21" spans="1:6">
      <c r="A443" s="36"/>
      <c r="B443" s="10" t="s">
        <v>174</v>
      </c>
      <c r="C443" s="10" t="s">
        <v>175</v>
      </c>
      <c r="D443" s="10" t="s">
        <v>176</v>
      </c>
      <c r="E443" s="10" t="s">
        <v>177</v>
      </c>
      <c r="F443" s="10" t="s">
        <v>178</v>
      </c>
    </row>
    <row r="444" ht="21" spans="1:6">
      <c r="A444" s="36"/>
      <c r="B444" s="10"/>
      <c r="C444" s="10" t="s">
        <v>179</v>
      </c>
      <c r="D444" s="10" t="s">
        <v>180</v>
      </c>
      <c r="E444" s="10" t="s">
        <v>429</v>
      </c>
      <c r="F444" s="10" t="s">
        <v>430</v>
      </c>
    </row>
    <row r="445" ht="42" spans="1:6">
      <c r="A445" s="36"/>
      <c r="B445" s="10"/>
      <c r="C445" s="10"/>
      <c r="D445" s="10" t="s">
        <v>183</v>
      </c>
      <c r="E445" s="10" t="s">
        <v>431</v>
      </c>
      <c r="F445" s="37" t="s">
        <v>182</v>
      </c>
    </row>
    <row r="446" ht="21" spans="1:6">
      <c r="A446" s="36"/>
      <c r="B446" s="10"/>
      <c r="C446" s="10"/>
      <c r="D446" s="10" t="s">
        <v>185</v>
      </c>
      <c r="E446" s="10" t="s">
        <v>432</v>
      </c>
      <c r="F446" s="10" t="s">
        <v>424</v>
      </c>
    </row>
    <row r="447" ht="21" spans="1:6">
      <c r="A447" s="36"/>
      <c r="B447" s="10"/>
      <c r="C447" s="10"/>
      <c r="D447" s="10" t="s">
        <v>188</v>
      </c>
      <c r="E447" s="10" t="s">
        <v>433</v>
      </c>
      <c r="F447" s="37" t="s">
        <v>182</v>
      </c>
    </row>
    <row r="448" ht="21" spans="1:6">
      <c r="A448" s="36"/>
      <c r="B448" s="10"/>
      <c r="C448" s="10" t="s">
        <v>200</v>
      </c>
      <c r="D448" s="10" t="s">
        <v>191</v>
      </c>
      <c r="E448" s="10" t="s">
        <v>434</v>
      </c>
      <c r="F448" s="37" t="s">
        <v>182</v>
      </c>
    </row>
    <row r="449" s="1" customFormat="1" ht="45" customHeight="1" spans="1:6">
      <c r="A449" s="5">
        <v>30</v>
      </c>
      <c r="B449" s="16" t="s">
        <v>165</v>
      </c>
      <c r="C449" s="16"/>
      <c r="D449" s="16"/>
      <c r="E449" s="16"/>
      <c r="F449" s="16"/>
    </row>
    <row r="450" ht="21" spans="1:6">
      <c r="A450" s="5"/>
      <c r="B450" s="17"/>
      <c r="C450" s="17"/>
      <c r="D450" s="17"/>
      <c r="E450" s="17"/>
      <c r="F450" s="18" t="s">
        <v>1</v>
      </c>
    </row>
    <row r="451" ht="21" spans="1:6">
      <c r="A451" s="36"/>
      <c r="B451" s="10" t="s">
        <v>122</v>
      </c>
      <c r="C451" s="10"/>
      <c r="D451" s="10"/>
      <c r="E451" s="10" t="s">
        <v>435</v>
      </c>
      <c r="F451" s="10"/>
    </row>
    <row r="452" ht="21" spans="1:6">
      <c r="A452" s="36"/>
      <c r="B452" s="10" t="s">
        <v>167</v>
      </c>
      <c r="C452" s="10"/>
      <c r="D452" s="10"/>
      <c r="E452" s="10" t="s">
        <v>125</v>
      </c>
      <c r="F452" s="10"/>
    </row>
    <row r="453" ht="21" spans="1:6">
      <c r="A453" s="36"/>
      <c r="B453" s="10" t="s">
        <v>168</v>
      </c>
      <c r="C453" s="10" t="s">
        <v>169</v>
      </c>
      <c r="D453" s="10"/>
      <c r="E453" s="10">
        <v>0.16</v>
      </c>
      <c r="F453" s="10"/>
    </row>
    <row r="454" ht="21" spans="1:6">
      <c r="A454" s="36"/>
      <c r="B454" s="10"/>
      <c r="C454" s="10" t="s">
        <v>170</v>
      </c>
      <c r="D454" s="10"/>
      <c r="E454" s="10">
        <v>0.16</v>
      </c>
      <c r="F454" s="10"/>
    </row>
    <row r="455" ht="21" spans="1:6">
      <c r="A455" s="36"/>
      <c r="B455" s="10"/>
      <c r="C455" s="10" t="s">
        <v>171</v>
      </c>
      <c r="D455" s="10"/>
      <c r="E455" s="10"/>
      <c r="F455" s="10"/>
    </row>
    <row r="456" spans="1:6">
      <c r="A456" s="36"/>
      <c r="B456" s="10" t="s">
        <v>172</v>
      </c>
      <c r="C456" s="20" t="s">
        <v>436</v>
      </c>
      <c r="D456" s="20"/>
      <c r="E456" s="20"/>
      <c r="F456" s="20"/>
    </row>
    <row r="457" spans="1:6">
      <c r="A457" s="36"/>
      <c r="B457" s="10"/>
      <c r="C457" s="20"/>
      <c r="D457" s="20"/>
      <c r="E457" s="20"/>
      <c r="F457" s="20"/>
    </row>
    <row r="458" ht="21" spans="1:6">
      <c r="A458" s="36"/>
      <c r="B458" s="10" t="s">
        <v>174</v>
      </c>
      <c r="C458" s="10" t="s">
        <v>175</v>
      </c>
      <c r="D458" s="10" t="s">
        <v>176</v>
      </c>
      <c r="E458" s="10" t="s">
        <v>177</v>
      </c>
      <c r="F458" s="10" t="s">
        <v>178</v>
      </c>
    </row>
    <row r="459" ht="21" spans="1:6">
      <c r="A459" s="36"/>
      <c r="B459" s="10"/>
      <c r="C459" s="10" t="s">
        <v>179</v>
      </c>
      <c r="D459" s="10" t="s">
        <v>180</v>
      </c>
      <c r="E459" s="10" t="s">
        <v>437</v>
      </c>
      <c r="F459" s="10" t="s">
        <v>438</v>
      </c>
    </row>
    <row r="460" ht="21" spans="1:6">
      <c r="A460" s="36"/>
      <c r="B460" s="10"/>
      <c r="C460" s="10"/>
      <c r="D460" s="10" t="s">
        <v>183</v>
      </c>
      <c r="E460" s="10" t="s">
        <v>439</v>
      </c>
      <c r="F460" s="37" t="s">
        <v>252</v>
      </c>
    </row>
    <row r="461" ht="21" spans="1:6">
      <c r="A461" s="36"/>
      <c r="B461" s="10"/>
      <c r="C461" s="10"/>
      <c r="D461" s="10" t="s">
        <v>185</v>
      </c>
      <c r="E461" s="10" t="s">
        <v>440</v>
      </c>
      <c r="F461" s="10" t="s">
        <v>441</v>
      </c>
    </row>
    <row r="462" ht="21" spans="1:6">
      <c r="A462" s="36"/>
      <c r="B462" s="10"/>
      <c r="C462" s="10"/>
      <c r="D462" s="10" t="s">
        <v>188</v>
      </c>
      <c r="E462" s="10" t="s">
        <v>333</v>
      </c>
      <c r="F462" s="37" t="s">
        <v>442</v>
      </c>
    </row>
    <row r="463" ht="21" spans="1:6">
      <c r="A463" s="36"/>
      <c r="B463" s="10"/>
      <c r="C463" s="10" t="s">
        <v>200</v>
      </c>
      <c r="D463" s="10" t="s">
        <v>191</v>
      </c>
      <c r="E463" s="10" t="s">
        <v>443</v>
      </c>
      <c r="F463" s="37" t="s">
        <v>252</v>
      </c>
    </row>
    <row r="464" s="1" customFormat="1" ht="44" customHeight="1" spans="1:6">
      <c r="A464" s="5">
        <v>31</v>
      </c>
      <c r="B464" s="16" t="s">
        <v>165</v>
      </c>
      <c r="C464" s="16"/>
      <c r="D464" s="16"/>
      <c r="E464" s="16"/>
      <c r="F464" s="16"/>
    </row>
    <row r="465" ht="21" spans="1:6">
      <c r="A465" s="5"/>
      <c r="B465" s="17"/>
      <c r="C465" s="17"/>
      <c r="D465" s="17"/>
      <c r="E465" s="17"/>
      <c r="F465" s="18" t="s">
        <v>1</v>
      </c>
    </row>
    <row r="466" ht="21" spans="1:6">
      <c r="A466" s="5"/>
      <c r="B466" s="10" t="s">
        <v>122</v>
      </c>
      <c r="C466" s="10"/>
      <c r="D466" s="10"/>
      <c r="E466" s="10" t="s">
        <v>444</v>
      </c>
      <c r="F466" s="10"/>
    </row>
    <row r="467" ht="21" spans="1:6">
      <c r="A467" s="5"/>
      <c r="B467" s="10" t="s">
        <v>167</v>
      </c>
      <c r="C467" s="10"/>
      <c r="D467" s="10"/>
      <c r="E467" s="10" t="s">
        <v>125</v>
      </c>
      <c r="F467" s="10"/>
    </row>
    <row r="468" ht="21" spans="1:6">
      <c r="A468" s="5"/>
      <c r="B468" s="10" t="s">
        <v>168</v>
      </c>
      <c r="C468" s="10" t="s">
        <v>169</v>
      </c>
      <c r="D468" s="10"/>
      <c r="E468" s="10">
        <v>0.7</v>
      </c>
      <c r="F468" s="10"/>
    </row>
    <row r="469" ht="21" spans="1:6">
      <c r="A469" s="5"/>
      <c r="B469" s="10"/>
      <c r="C469" s="10" t="s">
        <v>170</v>
      </c>
      <c r="D469" s="10"/>
      <c r="E469" s="10">
        <v>0.7</v>
      </c>
      <c r="F469" s="10"/>
    </row>
    <row r="470" ht="21" spans="1:6">
      <c r="A470" s="5"/>
      <c r="B470" s="10"/>
      <c r="C470" s="10" t="s">
        <v>171</v>
      </c>
      <c r="D470" s="10"/>
      <c r="E470" s="10"/>
      <c r="F470" s="10"/>
    </row>
    <row r="471" spans="1:6">
      <c r="A471" s="5"/>
      <c r="B471" s="10" t="s">
        <v>172</v>
      </c>
      <c r="C471" s="20" t="s">
        <v>445</v>
      </c>
      <c r="D471" s="20"/>
      <c r="E471" s="20"/>
      <c r="F471" s="20"/>
    </row>
    <row r="472" spans="1:6">
      <c r="A472" s="5"/>
      <c r="B472" s="10"/>
      <c r="C472" s="20"/>
      <c r="D472" s="20"/>
      <c r="E472" s="20"/>
      <c r="F472" s="20"/>
    </row>
    <row r="473" ht="21" spans="1:6">
      <c r="A473" s="5"/>
      <c r="B473" s="23" t="s">
        <v>174</v>
      </c>
      <c r="C473" s="10" t="s">
        <v>175</v>
      </c>
      <c r="D473" s="10" t="s">
        <v>176</v>
      </c>
      <c r="E473" s="10" t="s">
        <v>177</v>
      </c>
      <c r="F473" s="10" t="s">
        <v>178</v>
      </c>
    </row>
    <row r="474" ht="21" spans="1:6">
      <c r="A474" s="5"/>
      <c r="B474" s="24"/>
      <c r="C474" s="23" t="s">
        <v>179</v>
      </c>
      <c r="D474" s="23" t="s">
        <v>180</v>
      </c>
      <c r="E474" s="10" t="s">
        <v>444</v>
      </c>
      <c r="F474" s="10" t="s">
        <v>446</v>
      </c>
    </row>
    <row r="475" ht="21" spans="1:6">
      <c r="A475" s="5"/>
      <c r="B475" s="24"/>
      <c r="C475" s="24"/>
      <c r="D475" s="25"/>
      <c r="E475" s="10" t="s">
        <v>447</v>
      </c>
      <c r="F475" s="37" t="s">
        <v>448</v>
      </c>
    </row>
    <row r="476" ht="21" spans="1:6">
      <c r="A476" s="5"/>
      <c r="B476" s="24"/>
      <c r="C476" s="24"/>
      <c r="D476" s="23" t="s">
        <v>183</v>
      </c>
      <c r="E476" s="10" t="s">
        <v>449</v>
      </c>
      <c r="F476" s="10" t="s">
        <v>252</v>
      </c>
    </row>
    <row r="477" ht="42" spans="1:6">
      <c r="A477" s="5"/>
      <c r="B477" s="24"/>
      <c r="C477" s="24"/>
      <c r="D477" s="24"/>
      <c r="E477" s="10" t="s">
        <v>450</v>
      </c>
      <c r="F477" s="37" t="s">
        <v>451</v>
      </c>
    </row>
    <row r="478" ht="21" spans="1:6">
      <c r="A478" s="5"/>
      <c r="B478" s="24"/>
      <c r="C478" s="24"/>
      <c r="D478" s="25"/>
      <c r="E478" s="10" t="s">
        <v>452</v>
      </c>
      <c r="F478" s="37" t="s">
        <v>453</v>
      </c>
    </row>
    <row r="479" ht="21" spans="1:6">
      <c r="A479" s="5"/>
      <c r="B479" s="24"/>
      <c r="C479" s="24"/>
      <c r="D479" s="22" t="s">
        <v>188</v>
      </c>
      <c r="E479" s="22" t="s">
        <v>454</v>
      </c>
      <c r="F479" s="22" t="s">
        <v>442</v>
      </c>
    </row>
    <row r="480" ht="21" spans="1:6">
      <c r="A480" s="5"/>
      <c r="B480" s="24"/>
      <c r="C480" s="25"/>
      <c r="D480" s="22" t="s">
        <v>185</v>
      </c>
      <c r="E480" s="22" t="s">
        <v>455</v>
      </c>
      <c r="F480" s="22" t="s">
        <v>456</v>
      </c>
    </row>
    <row r="481" ht="21" spans="1:6">
      <c r="A481" s="5"/>
      <c r="B481" s="24"/>
      <c r="C481" s="23" t="s">
        <v>200</v>
      </c>
      <c r="D481" s="23" t="s">
        <v>191</v>
      </c>
      <c r="E481" s="22" t="s">
        <v>457</v>
      </c>
      <c r="F481" s="22" t="s">
        <v>252</v>
      </c>
    </row>
    <row r="482" ht="21" spans="1:6">
      <c r="A482" s="5"/>
      <c r="B482" s="24"/>
      <c r="C482" s="24"/>
      <c r="D482" s="25"/>
      <c r="E482" s="22" t="s">
        <v>458</v>
      </c>
      <c r="F482" s="22" t="s">
        <v>252</v>
      </c>
    </row>
    <row r="483" ht="42" spans="1:6">
      <c r="A483" s="5"/>
      <c r="B483" s="25"/>
      <c r="C483" s="25"/>
      <c r="D483" s="22" t="s">
        <v>459</v>
      </c>
      <c r="E483" s="22" t="s">
        <v>460</v>
      </c>
      <c r="F483" s="22" t="s">
        <v>252</v>
      </c>
    </row>
    <row r="484" s="1" customFormat="1" ht="47" customHeight="1" spans="1:6">
      <c r="A484" s="5">
        <v>32</v>
      </c>
      <c r="B484" s="16" t="s">
        <v>165</v>
      </c>
      <c r="C484" s="16"/>
      <c r="D484" s="16"/>
      <c r="E484" s="16"/>
      <c r="F484" s="16"/>
    </row>
    <row r="485" ht="21" spans="1:6">
      <c r="A485" s="5"/>
      <c r="B485" s="10" t="s">
        <v>122</v>
      </c>
      <c r="C485" s="10"/>
      <c r="D485" s="10"/>
      <c r="E485" s="10" t="s">
        <v>461</v>
      </c>
      <c r="F485" s="10"/>
    </row>
    <row r="486" ht="21" spans="1:6">
      <c r="A486" s="5"/>
      <c r="B486" s="10" t="s">
        <v>167</v>
      </c>
      <c r="C486" s="10"/>
      <c r="D486" s="10"/>
      <c r="E486" s="10" t="s">
        <v>125</v>
      </c>
      <c r="F486" s="10"/>
    </row>
    <row r="487" ht="21" spans="1:6">
      <c r="A487" s="5"/>
      <c r="B487" s="10" t="s">
        <v>168</v>
      </c>
      <c r="C487" s="10" t="s">
        <v>169</v>
      </c>
      <c r="D487" s="10"/>
      <c r="E487" s="10">
        <v>3.06</v>
      </c>
      <c r="F487" s="10"/>
    </row>
    <row r="488" ht="21" spans="1:6">
      <c r="A488" s="5"/>
      <c r="B488" s="10"/>
      <c r="C488" s="10" t="s">
        <v>170</v>
      </c>
      <c r="D488" s="10"/>
      <c r="E488" s="10">
        <v>3.06</v>
      </c>
      <c r="F488" s="10"/>
    </row>
    <row r="489" ht="21" spans="1:6">
      <c r="A489" s="5"/>
      <c r="B489" s="10"/>
      <c r="C489" s="10" t="s">
        <v>171</v>
      </c>
      <c r="D489" s="10"/>
      <c r="E489" s="10"/>
      <c r="F489" s="10"/>
    </row>
    <row r="490" ht="13.5" spans="1:6">
      <c r="A490" s="5"/>
      <c r="B490" s="10" t="s">
        <v>172</v>
      </c>
      <c r="C490" s="20" t="s">
        <v>462</v>
      </c>
      <c r="D490" s="20"/>
      <c r="E490" s="20"/>
      <c r="F490" s="20"/>
    </row>
    <row r="491" ht="13.5" spans="1:6">
      <c r="A491" s="5"/>
      <c r="B491" s="10"/>
      <c r="C491" s="20"/>
      <c r="D491" s="20"/>
      <c r="E491" s="20"/>
      <c r="F491" s="20"/>
    </row>
    <row r="492" ht="21" spans="1:6">
      <c r="A492" s="5"/>
      <c r="B492" s="10" t="s">
        <v>174</v>
      </c>
      <c r="C492" s="10" t="s">
        <v>175</v>
      </c>
      <c r="D492" s="10" t="s">
        <v>176</v>
      </c>
      <c r="E492" s="10" t="s">
        <v>177</v>
      </c>
      <c r="F492" s="10" t="s">
        <v>178</v>
      </c>
    </row>
    <row r="493" ht="21" spans="1:6">
      <c r="A493" s="5"/>
      <c r="B493" s="10"/>
      <c r="C493" s="10" t="s">
        <v>179</v>
      </c>
      <c r="D493" s="10" t="s">
        <v>180</v>
      </c>
      <c r="E493" s="10" t="s">
        <v>463</v>
      </c>
      <c r="F493" s="10" t="s">
        <v>421</v>
      </c>
    </row>
    <row r="494" ht="21" spans="1:6">
      <c r="A494" s="5"/>
      <c r="B494" s="10"/>
      <c r="C494" s="10"/>
      <c r="D494" s="10" t="s">
        <v>183</v>
      </c>
      <c r="E494" s="10" t="s">
        <v>464</v>
      </c>
      <c r="F494" s="37" t="s">
        <v>207</v>
      </c>
    </row>
    <row r="495" ht="21" spans="1:6">
      <c r="A495" s="5"/>
      <c r="B495" s="10"/>
      <c r="C495" s="10"/>
      <c r="D495" s="10" t="s">
        <v>185</v>
      </c>
      <c r="E495" s="10" t="s">
        <v>465</v>
      </c>
      <c r="F495" s="10" t="s">
        <v>466</v>
      </c>
    </row>
    <row r="496" ht="21" spans="1:6">
      <c r="A496" s="5"/>
      <c r="B496" s="10"/>
      <c r="C496" s="10"/>
      <c r="D496" s="10" t="s">
        <v>188</v>
      </c>
      <c r="E496" s="10" t="s">
        <v>467</v>
      </c>
      <c r="F496" s="37" t="s">
        <v>207</v>
      </c>
    </row>
    <row r="497" ht="21" spans="1:6">
      <c r="A497" s="5"/>
      <c r="B497" s="10"/>
      <c r="C497" s="10" t="s">
        <v>200</v>
      </c>
      <c r="D497" s="10" t="s">
        <v>191</v>
      </c>
      <c r="E497" s="10" t="s">
        <v>468</v>
      </c>
      <c r="F497" s="37" t="s">
        <v>207</v>
      </c>
    </row>
    <row r="498" s="1" customFormat="1" ht="45" customHeight="1" spans="1:6">
      <c r="A498" s="5">
        <v>33</v>
      </c>
      <c r="B498" s="16" t="s">
        <v>165</v>
      </c>
      <c r="C498" s="16"/>
      <c r="D498" s="16"/>
      <c r="E498" s="16"/>
      <c r="F498" s="16"/>
    </row>
    <row r="499" ht="21" spans="1:6">
      <c r="A499" s="5"/>
      <c r="B499" s="17"/>
      <c r="C499" s="17"/>
      <c r="D499" s="17"/>
      <c r="E499" s="17"/>
      <c r="F499" s="18" t="s">
        <v>1</v>
      </c>
    </row>
    <row r="500" ht="21" spans="1:6">
      <c r="A500" s="5"/>
      <c r="B500" s="10" t="s">
        <v>122</v>
      </c>
      <c r="C500" s="10"/>
      <c r="D500" s="10"/>
      <c r="E500" s="10" t="s">
        <v>469</v>
      </c>
      <c r="F500" s="10"/>
    </row>
    <row r="501" ht="21" spans="1:6">
      <c r="A501" s="5"/>
      <c r="B501" s="10" t="s">
        <v>167</v>
      </c>
      <c r="C501" s="10"/>
      <c r="D501" s="10"/>
      <c r="E501" s="10" t="s">
        <v>125</v>
      </c>
      <c r="F501" s="10"/>
    </row>
    <row r="502" ht="21" spans="1:6">
      <c r="A502" s="5"/>
      <c r="B502" s="10" t="s">
        <v>168</v>
      </c>
      <c r="C502" s="10" t="s">
        <v>169</v>
      </c>
      <c r="D502" s="10"/>
      <c r="E502" s="10">
        <v>2</v>
      </c>
      <c r="F502" s="10"/>
    </row>
    <row r="503" ht="21" spans="1:6">
      <c r="A503" s="5"/>
      <c r="B503" s="10"/>
      <c r="C503" s="10" t="s">
        <v>170</v>
      </c>
      <c r="D503" s="10"/>
      <c r="E503" s="10">
        <v>2</v>
      </c>
      <c r="F503" s="10"/>
    </row>
    <row r="504" ht="21" spans="1:6">
      <c r="A504" s="5"/>
      <c r="B504" s="10"/>
      <c r="C504" s="10" t="s">
        <v>171</v>
      </c>
      <c r="D504" s="10"/>
      <c r="E504" s="10"/>
      <c r="F504" s="10"/>
    </row>
    <row r="505" ht="21" spans="1:6">
      <c r="A505" s="5"/>
      <c r="B505" s="10" t="s">
        <v>172</v>
      </c>
      <c r="C505" s="20" t="s">
        <v>470</v>
      </c>
      <c r="D505" s="20"/>
      <c r="E505" s="20"/>
      <c r="F505" s="20"/>
    </row>
    <row r="506" ht="21" spans="1:6">
      <c r="A506" s="5"/>
      <c r="B506" s="10"/>
      <c r="C506" s="20"/>
      <c r="D506" s="20"/>
      <c r="E506" s="20"/>
      <c r="F506" s="20"/>
    </row>
    <row r="507" ht="21" spans="1:6">
      <c r="A507" s="5"/>
      <c r="B507" s="10" t="s">
        <v>174</v>
      </c>
      <c r="C507" s="10" t="s">
        <v>175</v>
      </c>
      <c r="D507" s="10" t="s">
        <v>176</v>
      </c>
      <c r="E507" s="10" t="s">
        <v>177</v>
      </c>
      <c r="F507" s="10" t="s">
        <v>178</v>
      </c>
    </row>
    <row r="508" ht="21" spans="1:6">
      <c r="A508" s="5"/>
      <c r="B508" s="10"/>
      <c r="C508" s="10" t="s">
        <v>179</v>
      </c>
      <c r="D508" s="10" t="s">
        <v>180</v>
      </c>
      <c r="E508" s="10" t="s">
        <v>471</v>
      </c>
      <c r="F508" s="10" t="s">
        <v>472</v>
      </c>
    </row>
    <row r="509" ht="21" spans="1:6">
      <c r="A509" s="5"/>
      <c r="B509" s="10"/>
      <c r="C509" s="10"/>
      <c r="D509" s="10" t="s">
        <v>183</v>
      </c>
      <c r="E509" s="10" t="s">
        <v>473</v>
      </c>
      <c r="F509" s="37" t="s">
        <v>182</v>
      </c>
    </row>
    <row r="510" ht="21" spans="1:6">
      <c r="A510" s="5"/>
      <c r="B510" s="10"/>
      <c r="C510" s="10"/>
      <c r="D510" s="10" t="s">
        <v>185</v>
      </c>
      <c r="E510" s="10" t="s">
        <v>474</v>
      </c>
      <c r="F510" s="10" t="s">
        <v>475</v>
      </c>
    </row>
    <row r="511" ht="21" spans="1:6">
      <c r="A511" s="5"/>
      <c r="B511" s="10"/>
      <c r="C511" s="10"/>
      <c r="D511" s="10" t="s">
        <v>188</v>
      </c>
      <c r="E511" s="10" t="s">
        <v>476</v>
      </c>
      <c r="F511" s="37" t="s">
        <v>182</v>
      </c>
    </row>
    <row r="512" ht="21" spans="1:6">
      <c r="A512" s="5"/>
      <c r="B512" s="10"/>
      <c r="C512" s="10" t="s">
        <v>200</v>
      </c>
      <c r="D512" s="10" t="s">
        <v>191</v>
      </c>
      <c r="E512" s="10" t="s">
        <v>477</v>
      </c>
      <c r="F512" s="37" t="s">
        <v>207</v>
      </c>
    </row>
    <row r="513" ht="27" spans="1:6">
      <c r="A513" s="5"/>
      <c r="B513" s="38"/>
      <c r="C513" s="38"/>
      <c r="D513" s="38"/>
      <c r="E513" s="38"/>
      <c r="F513" s="38"/>
    </row>
  </sheetData>
  <mergeCells count="597">
    <mergeCell ref="B1:F1"/>
    <mergeCell ref="H2:J2"/>
    <mergeCell ref="B3:D3"/>
    <mergeCell ref="E3:F3"/>
    <mergeCell ref="B4:D4"/>
    <mergeCell ref="E4:F4"/>
    <mergeCell ref="C5:D5"/>
    <mergeCell ref="E5:F5"/>
    <mergeCell ref="C6:D6"/>
    <mergeCell ref="E6:F6"/>
    <mergeCell ref="C7:D7"/>
    <mergeCell ref="E7:F7"/>
    <mergeCell ref="B16:F16"/>
    <mergeCell ref="B17:F17"/>
    <mergeCell ref="B19:D19"/>
    <mergeCell ref="E19:F19"/>
    <mergeCell ref="B20:D20"/>
    <mergeCell ref="E20:F20"/>
    <mergeCell ref="C21:D21"/>
    <mergeCell ref="E21:F21"/>
    <mergeCell ref="C22:D22"/>
    <mergeCell ref="E22:F22"/>
    <mergeCell ref="C23:D23"/>
    <mergeCell ref="E23:F23"/>
    <mergeCell ref="B32:F32"/>
    <mergeCell ref="B34:D34"/>
    <mergeCell ref="E34:F34"/>
    <mergeCell ref="B35:D35"/>
    <mergeCell ref="E35:F35"/>
    <mergeCell ref="C36:D36"/>
    <mergeCell ref="E36:F36"/>
    <mergeCell ref="C37:D37"/>
    <mergeCell ref="E37:F37"/>
    <mergeCell ref="C38:D38"/>
    <mergeCell ref="E38:F38"/>
    <mergeCell ref="B47:F47"/>
    <mergeCell ref="B49:D49"/>
    <mergeCell ref="E49:F49"/>
    <mergeCell ref="B50:D50"/>
    <mergeCell ref="E50:F50"/>
    <mergeCell ref="C51:D51"/>
    <mergeCell ref="E51:F51"/>
    <mergeCell ref="C52:D52"/>
    <mergeCell ref="E52:F52"/>
    <mergeCell ref="C53:D53"/>
    <mergeCell ref="E53:F53"/>
    <mergeCell ref="B62:F62"/>
    <mergeCell ref="B64:D64"/>
    <mergeCell ref="E64:F64"/>
    <mergeCell ref="B65:D65"/>
    <mergeCell ref="E65:F65"/>
    <mergeCell ref="C66:D66"/>
    <mergeCell ref="E66:F66"/>
    <mergeCell ref="C67:D67"/>
    <mergeCell ref="E67:F67"/>
    <mergeCell ref="C68:D68"/>
    <mergeCell ref="E68:F68"/>
    <mergeCell ref="B77:F77"/>
    <mergeCell ref="B79:D79"/>
    <mergeCell ref="E79:F79"/>
    <mergeCell ref="B80:D80"/>
    <mergeCell ref="E80:F80"/>
    <mergeCell ref="C81:D81"/>
    <mergeCell ref="E81:F81"/>
    <mergeCell ref="C82:D82"/>
    <mergeCell ref="E82:F82"/>
    <mergeCell ref="C83:D83"/>
    <mergeCell ref="E83:F83"/>
    <mergeCell ref="B92:F92"/>
    <mergeCell ref="B94:D94"/>
    <mergeCell ref="E94:F94"/>
    <mergeCell ref="B95:D95"/>
    <mergeCell ref="E95:F95"/>
    <mergeCell ref="C96:D96"/>
    <mergeCell ref="E96:F96"/>
    <mergeCell ref="C97:D97"/>
    <mergeCell ref="E97:F97"/>
    <mergeCell ref="C98:D98"/>
    <mergeCell ref="E98:F98"/>
    <mergeCell ref="B112:F112"/>
    <mergeCell ref="B114:D114"/>
    <mergeCell ref="E114:F114"/>
    <mergeCell ref="B115:D115"/>
    <mergeCell ref="E115:F115"/>
    <mergeCell ref="C116:D116"/>
    <mergeCell ref="E116:F116"/>
    <mergeCell ref="C117:D117"/>
    <mergeCell ref="E117:F117"/>
    <mergeCell ref="C118:D118"/>
    <mergeCell ref="E118:F118"/>
    <mergeCell ref="B132:F132"/>
    <mergeCell ref="B134:D134"/>
    <mergeCell ref="E134:F134"/>
    <mergeCell ref="B135:D135"/>
    <mergeCell ref="E135:F135"/>
    <mergeCell ref="C136:D136"/>
    <mergeCell ref="E136:F136"/>
    <mergeCell ref="C137:D137"/>
    <mergeCell ref="E137:F137"/>
    <mergeCell ref="C138:D138"/>
    <mergeCell ref="E138:F138"/>
    <mergeCell ref="B147:F147"/>
    <mergeCell ref="B149:D149"/>
    <mergeCell ref="E149:F149"/>
    <mergeCell ref="B150:D150"/>
    <mergeCell ref="E150:F150"/>
    <mergeCell ref="C151:D151"/>
    <mergeCell ref="E151:F151"/>
    <mergeCell ref="C152:D152"/>
    <mergeCell ref="E152:F152"/>
    <mergeCell ref="C153:D153"/>
    <mergeCell ref="E153:F153"/>
    <mergeCell ref="B162:F162"/>
    <mergeCell ref="B164:D164"/>
    <mergeCell ref="E164:F164"/>
    <mergeCell ref="I164:K164"/>
    <mergeCell ref="L164:M164"/>
    <mergeCell ref="B165:D165"/>
    <mergeCell ref="E165:F165"/>
    <mergeCell ref="I165:K165"/>
    <mergeCell ref="L165:M165"/>
    <mergeCell ref="C166:D166"/>
    <mergeCell ref="E166:F166"/>
    <mergeCell ref="J166:K166"/>
    <mergeCell ref="L166:M166"/>
    <mergeCell ref="C167:D167"/>
    <mergeCell ref="E167:F167"/>
    <mergeCell ref="J167:K167"/>
    <mergeCell ref="L167:M167"/>
    <mergeCell ref="C168:D168"/>
    <mergeCell ref="E168:F168"/>
    <mergeCell ref="J168:K168"/>
    <mergeCell ref="L168:M168"/>
    <mergeCell ref="B177:F177"/>
    <mergeCell ref="B179:D179"/>
    <mergeCell ref="E179:F179"/>
    <mergeCell ref="B180:D180"/>
    <mergeCell ref="E180:F180"/>
    <mergeCell ref="C181:D181"/>
    <mergeCell ref="E181:F181"/>
    <mergeCell ref="C182:D182"/>
    <mergeCell ref="E182:F182"/>
    <mergeCell ref="C183:D183"/>
    <mergeCell ref="E183:F183"/>
    <mergeCell ref="B192:F192"/>
    <mergeCell ref="B194:D194"/>
    <mergeCell ref="E194:F194"/>
    <mergeCell ref="B195:D195"/>
    <mergeCell ref="E195:F195"/>
    <mergeCell ref="C196:D196"/>
    <mergeCell ref="E196:F196"/>
    <mergeCell ref="C197:D197"/>
    <mergeCell ref="E197:F197"/>
    <mergeCell ref="C198:D198"/>
    <mergeCell ref="E198:F198"/>
    <mergeCell ref="B207:F207"/>
    <mergeCell ref="B209:D209"/>
    <mergeCell ref="E209:F209"/>
    <mergeCell ref="B210:D210"/>
    <mergeCell ref="E210:F210"/>
    <mergeCell ref="C211:D211"/>
    <mergeCell ref="E211:F211"/>
    <mergeCell ref="C212:D212"/>
    <mergeCell ref="E212:F212"/>
    <mergeCell ref="C213:D213"/>
    <mergeCell ref="E213:F213"/>
    <mergeCell ref="B222:F222"/>
    <mergeCell ref="B224:D224"/>
    <mergeCell ref="E224:F224"/>
    <mergeCell ref="B225:D225"/>
    <mergeCell ref="E225:F225"/>
    <mergeCell ref="C226:D226"/>
    <mergeCell ref="E226:F226"/>
    <mergeCell ref="C227:D227"/>
    <mergeCell ref="E227:F227"/>
    <mergeCell ref="C228:D228"/>
    <mergeCell ref="E228:F228"/>
    <mergeCell ref="B237:F237"/>
    <mergeCell ref="B239:D239"/>
    <mergeCell ref="E239:F239"/>
    <mergeCell ref="B240:D240"/>
    <mergeCell ref="E240:F240"/>
    <mergeCell ref="C241:D241"/>
    <mergeCell ref="E241:F241"/>
    <mergeCell ref="C242:D242"/>
    <mergeCell ref="E242:F242"/>
    <mergeCell ref="C243:D243"/>
    <mergeCell ref="E243:F243"/>
    <mergeCell ref="B252:F252"/>
    <mergeCell ref="B254:D254"/>
    <mergeCell ref="E254:F254"/>
    <mergeCell ref="B255:D255"/>
    <mergeCell ref="E255:F255"/>
    <mergeCell ref="C256:D256"/>
    <mergeCell ref="E256:F256"/>
    <mergeCell ref="C257:D257"/>
    <mergeCell ref="E257:F257"/>
    <mergeCell ref="C258:D258"/>
    <mergeCell ref="E258:F258"/>
    <mergeCell ref="B267:F267"/>
    <mergeCell ref="B269:D269"/>
    <mergeCell ref="E269:F269"/>
    <mergeCell ref="B270:D270"/>
    <mergeCell ref="E270:F270"/>
    <mergeCell ref="C271:D271"/>
    <mergeCell ref="E271:F271"/>
    <mergeCell ref="C272:D272"/>
    <mergeCell ref="E272:F272"/>
    <mergeCell ref="C273:D273"/>
    <mergeCell ref="E273:F273"/>
    <mergeCell ref="B282:F282"/>
    <mergeCell ref="B284:D284"/>
    <mergeCell ref="E284:F284"/>
    <mergeCell ref="B285:D285"/>
    <mergeCell ref="E285:F285"/>
    <mergeCell ref="C286:D286"/>
    <mergeCell ref="E286:F286"/>
    <mergeCell ref="C287:D287"/>
    <mergeCell ref="E287:F287"/>
    <mergeCell ref="C288:D288"/>
    <mergeCell ref="E288:F288"/>
    <mergeCell ref="B297:F297"/>
    <mergeCell ref="B299:D299"/>
    <mergeCell ref="E299:F299"/>
    <mergeCell ref="B300:D300"/>
    <mergeCell ref="E300:F300"/>
    <mergeCell ref="C301:D301"/>
    <mergeCell ref="E301:F301"/>
    <mergeCell ref="C302:D302"/>
    <mergeCell ref="E302:F302"/>
    <mergeCell ref="C303:D303"/>
    <mergeCell ref="E303:F303"/>
    <mergeCell ref="B312:F312"/>
    <mergeCell ref="B314:D314"/>
    <mergeCell ref="E314:F314"/>
    <mergeCell ref="B315:D315"/>
    <mergeCell ref="E315:F315"/>
    <mergeCell ref="C316:D316"/>
    <mergeCell ref="E316:F316"/>
    <mergeCell ref="C317:D317"/>
    <mergeCell ref="E317:F317"/>
    <mergeCell ref="C318:D318"/>
    <mergeCell ref="E318:F318"/>
    <mergeCell ref="B327:F327"/>
    <mergeCell ref="B329:D329"/>
    <mergeCell ref="E329:F329"/>
    <mergeCell ref="B330:D330"/>
    <mergeCell ref="E330:F330"/>
    <mergeCell ref="C331:D331"/>
    <mergeCell ref="E331:F331"/>
    <mergeCell ref="C332:D332"/>
    <mergeCell ref="E332:F332"/>
    <mergeCell ref="C333:D333"/>
    <mergeCell ref="E333:F333"/>
    <mergeCell ref="B344:F344"/>
    <mergeCell ref="B346:D346"/>
    <mergeCell ref="E346:F346"/>
    <mergeCell ref="B347:D347"/>
    <mergeCell ref="E347:F347"/>
    <mergeCell ref="C348:D348"/>
    <mergeCell ref="E348:F348"/>
    <mergeCell ref="C349:D349"/>
    <mergeCell ref="E349:F349"/>
    <mergeCell ref="C350:D350"/>
    <mergeCell ref="E350:F350"/>
    <mergeCell ref="B359:F359"/>
    <mergeCell ref="B361:D361"/>
    <mergeCell ref="E361:F361"/>
    <mergeCell ref="B362:D362"/>
    <mergeCell ref="E362:F362"/>
    <mergeCell ref="C363:D363"/>
    <mergeCell ref="E363:F363"/>
    <mergeCell ref="C364:D364"/>
    <mergeCell ref="E364:F364"/>
    <mergeCell ref="C365:D365"/>
    <mergeCell ref="E365:F365"/>
    <mergeCell ref="B374:F374"/>
    <mergeCell ref="B376:D376"/>
    <mergeCell ref="E376:F376"/>
    <mergeCell ref="B377:D377"/>
    <mergeCell ref="E377:F377"/>
    <mergeCell ref="C378:D378"/>
    <mergeCell ref="E378:F378"/>
    <mergeCell ref="C379:D379"/>
    <mergeCell ref="E379:F379"/>
    <mergeCell ref="C380:D380"/>
    <mergeCell ref="E380:F380"/>
    <mergeCell ref="B389:F389"/>
    <mergeCell ref="B391:D391"/>
    <mergeCell ref="E391:F391"/>
    <mergeCell ref="B392:D392"/>
    <mergeCell ref="E392:F392"/>
    <mergeCell ref="C393:D393"/>
    <mergeCell ref="E393:F393"/>
    <mergeCell ref="C394:D394"/>
    <mergeCell ref="E394:F394"/>
    <mergeCell ref="C395:D395"/>
    <mergeCell ref="E395:F395"/>
    <mergeCell ref="B404:F404"/>
    <mergeCell ref="B406:D406"/>
    <mergeCell ref="E406:F406"/>
    <mergeCell ref="B407:D407"/>
    <mergeCell ref="E407:F407"/>
    <mergeCell ref="C408:D408"/>
    <mergeCell ref="E408:F408"/>
    <mergeCell ref="C409:D409"/>
    <mergeCell ref="E409:F409"/>
    <mergeCell ref="C410:D410"/>
    <mergeCell ref="E410:F410"/>
    <mergeCell ref="B419:F419"/>
    <mergeCell ref="B421:D421"/>
    <mergeCell ref="E421:F421"/>
    <mergeCell ref="B422:D422"/>
    <mergeCell ref="E422:F422"/>
    <mergeCell ref="C423:D423"/>
    <mergeCell ref="E423:F423"/>
    <mergeCell ref="C424:D424"/>
    <mergeCell ref="E424:F424"/>
    <mergeCell ref="C425:D425"/>
    <mergeCell ref="E425:F425"/>
    <mergeCell ref="B434:F434"/>
    <mergeCell ref="B436:D436"/>
    <mergeCell ref="E436:F436"/>
    <mergeCell ref="B437:D437"/>
    <mergeCell ref="E437:F437"/>
    <mergeCell ref="C438:D438"/>
    <mergeCell ref="E438:F438"/>
    <mergeCell ref="C439:D439"/>
    <mergeCell ref="E439:F439"/>
    <mergeCell ref="C440:D440"/>
    <mergeCell ref="E440:F440"/>
    <mergeCell ref="B449:F449"/>
    <mergeCell ref="B451:D451"/>
    <mergeCell ref="E451:F451"/>
    <mergeCell ref="B452:D452"/>
    <mergeCell ref="E452:F452"/>
    <mergeCell ref="C453:D453"/>
    <mergeCell ref="E453:F453"/>
    <mergeCell ref="C454:D454"/>
    <mergeCell ref="E454:F454"/>
    <mergeCell ref="C455:D455"/>
    <mergeCell ref="E455:F455"/>
    <mergeCell ref="B464:F464"/>
    <mergeCell ref="B466:D466"/>
    <mergeCell ref="E466:F466"/>
    <mergeCell ref="B467:D467"/>
    <mergeCell ref="E467:F467"/>
    <mergeCell ref="C468:D468"/>
    <mergeCell ref="E468:F468"/>
    <mergeCell ref="C469:D469"/>
    <mergeCell ref="E469:F469"/>
    <mergeCell ref="C470:D470"/>
    <mergeCell ref="E470:F470"/>
    <mergeCell ref="B484:F484"/>
    <mergeCell ref="B485:D485"/>
    <mergeCell ref="E485:F485"/>
    <mergeCell ref="B486:D486"/>
    <mergeCell ref="E486:F486"/>
    <mergeCell ref="C487:D487"/>
    <mergeCell ref="E487:F487"/>
    <mergeCell ref="C488:D488"/>
    <mergeCell ref="E488:F488"/>
    <mergeCell ref="C489:D489"/>
    <mergeCell ref="E489:F489"/>
    <mergeCell ref="B498:F498"/>
    <mergeCell ref="B500:D500"/>
    <mergeCell ref="E500:F500"/>
    <mergeCell ref="B501:D501"/>
    <mergeCell ref="E501:F501"/>
    <mergeCell ref="C502:D502"/>
    <mergeCell ref="E502:F502"/>
    <mergeCell ref="C503:D503"/>
    <mergeCell ref="E503:F503"/>
    <mergeCell ref="C504:D504"/>
    <mergeCell ref="E504:F504"/>
    <mergeCell ref="B513:F513"/>
    <mergeCell ref="A1:A15"/>
    <mergeCell ref="A17:A31"/>
    <mergeCell ref="A32:A46"/>
    <mergeCell ref="A47:A61"/>
    <mergeCell ref="A62:A76"/>
    <mergeCell ref="A77:A91"/>
    <mergeCell ref="A92:A111"/>
    <mergeCell ref="A112:A131"/>
    <mergeCell ref="A132:A146"/>
    <mergeCell ref="A147:A161"/>
    <mergeCell ref="A162:A176"/>
    <mergeCell ref="A177:A191"/>
    <mergeCell ref="A192:A206"/>
    <mergeCell ref="A207:A221"/>
    <mergeCell ref="A222:A236"/>
    <mergeCell ref="A237:A251"/>
    <mergeCell ref="A252:A266"/>
    <mergeCell ref="A267:A281"/>
    <mergeCell ref="A282:A296"/>
    <mergeCell ref="A297:A311"/>
    <mergeCell ref="A312:A326"/>
    <mergeCell ref="A327:A343"/>
    <mergeCell ref="A344:A358"/>
    <mergeCell ref="A359:A373"/>
    <mergeCell ref="A374:A388"/>
    <mergeCell ref="A389:A403"/>
    <mergeCell ref="A404:A418"/>
    <mergeCell ref="A419:A433"/>
    <mergeCell ref="A434:A448"/>
    <mergeCell ref="A449:A463"/>
    <mergeCell ref="A464:A483"/>
    <mergeCell ref="A484:A497"/>
    <mergeCell ref="A498:A512"/>
    <mergeCell ref="B5:B7"/>
    <mergeCell ref="B8:B9"/>
    <mergeCell ref="B10:B15"/>
    <mergeCell ref="B21:B23"/>
    <mergeCell ref="B24:B25"/>
    <mergeCell ref="B26:B31"/>
    <mergeCell ref="B36:B38"/>
    <mergeCell ref="B39:B40"/>
    <mergeCell ref="B41:B46"/>
    <mergeCell ref="B51:B53"/>
    <mergeCell ref="B54:B55"/>
    <mergeCell ref="B56:B61"/>
    <mergeCell ref="B66:B68"/>
    <mergeCell ref="B69:B70"/>
    <mergeCell ref="B71:B76"/>
    <mergeCell ref="B81:B83"/>
    <mergeCell ref="B84:B85"/>
    <mergeCell ref="B86:B91"/>
    <mergeCell ref="B96:B98"/>
    <mergeCell ref="B99:B100"/>
    <mergeCell ref="B101:B111"/>
    <mergeCell ref="B116:B118"/>
    <mergeCell ref="B119:B120"/>
    <mergeCell ref="B121:B131"/>
    <mergeCell ref="B136:B138"/>
    <mergeCell ref="B139:B140"/>
    <mergeCell ref="B141:B146"/>
    <mergeCell ref="B151:B153"/>
    <mergeCell ref="B154:B155"/>
    <mergeCell ref="B156:B161"/>
    <mergeCell ref="B166:B168"/>
    <mergeCell ref="B169:B170"/>
    <mergeCell ref="B171:B176"/>
    <mergeCell ref="B181:B183"/>
    <mergeCell ref="B184:B185"/>
    <mergeCell ref="B186:B191"/>
    <mergeCell ref="B196:B198"/>
    <mergeCell ref="B199:B200"/>
    <mergeCell ref="B201:B206"/>
    <mergeCell ref="B211:B213"/>
    <mergeCell ref="B214:B215"/>
    <mergeCell ref="B216:B221"/>
    <mergeCell ref="B226:B228"/>
    <mergeCell ref="B229:B230"/>
    <mergeCell ref="B231:B236"/>
    <mergeCell ref="B241:B243"/>
    <mergeCell ref="B244:B245"/>
    <mergeCell ref="B246:B251"/>
    <mergeCell ref="B256:B258"/>
    <mergeCell ref="B259:B260"/>
    <mergeCell ref="B261:B266"/>
    <mergeCell ref="B271:B273"/>
    <mergeCell ref="B274:B275"/>
    <mergeCell ref="B276:B281"/>
    <mergeCell ref="B286:B288"/>
    <mergeCell ref="B289:B290"/>
    <mergeCell ref="B291:B296"/>
    <mergeCell ref="B301:B303"/>
    <mergeCell ref="B304:B305"/>
    <mergeCell ref="B306:B311"/>
    <mergeCell ref="B316:B318"/>
    <mergeCell ref="B319:B320"/>
    <mergeCell ref="B321:B326"/>
    <mergeCell ref="B331:B333"/>
    <mergeCell ref="B334:B335"/>
    <mergeCell ref="B336:B343"/>
    <mergeCell ref="B348:B350"/>
    <mergeCell ref="B351:B352"/>
    <mergeCell ref="B353:B358"/>
    <mergeCell ref="B363:B365"/>
    <mergeCell ref="B366:B367"/>
    <mergeCell ref="B368:B373"/>
    <mergeCell ref="B378:B380"/>
    <mergeCell ref="B381:B382"/>
    <mergeCell ref="B383:B388"/>
    <mergeCell ref="B393:B395"/>
    <mergeCell ref="B396:B397"/>
    <mergeCell ref="B398:B403"/>
    <mergeCell ref="B408:B410"/>
    <mergeCell ref="B411:B412"/>
    <mergeCell ref="B413:B418"/>
    <mergeCell ref="B423:B425"/>
    <mergeCell ref="B426:B427"/>
    <mergeCell ref="B428:B433"/>
    <mergeCell ref="B438:B440"/>
    <mergeCell ref="B441:B442"/>
    <mergeCell ref="B443:B448"/>
    <mergeCell ref="B453:B455"/>
    <mergeCell ref="B456:B457"/>
    <mergeCell ref="B458:B463"/>
    <mergeCell ref="B468:B470"/>
    <mergeCell ref="B471:B472"/>
    <mergeCell ref="B473:B483"/>
    <mergeCell ref="B487:B489"/>
    <mergeCell ref="B490:B491"/>
    <mergeCell ref="B492:B497"/>
    <mergeCell ref="B502:B504"/>
    <mergeCell ref="B505:B506"/>
    <mergeCell ref="B507:B512"/>
    <mergeCell ref="C11:C14"/>
    <mergeCell ref="C27:C30"/>
    <mergeCell ref="C42:C45"/>
    <mergeCell ref="C57:C60"/>
    <mergeCell ref="C72:C75"/>
    <mergeCell ref="C87:C90"/>
    <mergeCell ref="C102:C109"/>
    <mergeCell ref="C110:C111"/>
    <mergeCell ref="C122:C128"/>
    <mergeCell ref="C129:C131"/>
    <mergeCell ref="C142:C145"/>
    <mergeCell ref="C157:C160"/>
    <mergeCell ref="C172:C175"/>
    <mergeCell ref="C187:C190"/>
    <mergeCell ref="C202:C205"/>
    <mergeCell ref="C217:C220"/>
    <mergeCell ref="C232:C235"/>
    <mergeCell ref="C247:C250"/>
    <mergeCell ref="C262:C265"/>
    <mergeCell ref="C277:C280"/>
    <mergeCell ref="C292:C295"/>
    <mergeCell ref="C307:C310"/>
    <mergeCell ref="C322:C325"/>
    <mergeCell ref="C337:C340"/>
    <mergeCell ref="C341:C343"/>
    <mergeCell ref="C354:C357"/>
    <mergeCell ref="C369:C372"/>
    <mergeCell ref="C384:C387"/>
    <mergeCell ref="C399:C402"/>
    <mergeCell ref="C414:C417"/>
    <mergeCell ref="C429:C432"/>
    <mergeCell ref="C444:C447"/>
    <mergeCell ref="C459:C462"/>
    <mergeCell ref="C474:C480"/>
    <mergeCell ref="C481:C483"/>
    <mergeCell ref="C493:C496"/>
    <mergeCell ref="C508:C511"/>
    <mergeCell ref="D102:D103"/>
    <mergeCell ref="D104:D105"/>
    <mergeCell ref="D106:D107"/>
    <mergeCell ref="D108:D109"/>
    <mergeCell ref="D110:D111"/>
    <mergeCell ref="D122:D123"/>
    <mergeCell ref="D124:D126"/>
    <mergeCell ref="D127:D128"/>
    <mergeCell ref="D129:D130"/>
    <mergeCell ref="D341:D342"/>
    <mergeCell ref="D474:D475"/>
    <mergeCell ref="D476:D478"/>
    <mergeCell ref="D481:D482"/>
    <mergeCell ref="I166:I168"/>
    <mergeCell ref="I169:I170"/>
    <mergeCell ref="I171:I176"/>
    <mergeCell ref="J172:J174"/>
    <mergeCell ref="J175:J176"/>
    <mergeCell ref="C8:F9"/>
    <mergeCell ref="C24:F25"/>
    <mergeCell ref="C39:F40"/>
    <mergeCell ref="C54:F55"/>
    <mergeCell ref="C69:F70"/>
    <mergeCell ref="C84:F85"/>
    <mergeCell ref="C99:F100"/>
    <mergeCell ref="C119:F120"/>
    <mergeCell ref="C139:F140"/>
    <mergeCell ref="C154:F155"/>
    <mergeCell ref="J169:M170"/>
    <mergeCell ref="C169:F170"/>
    <mergeCell ref="C184:F185"/>
    <mergeCell ref="C199:F200"/>
    <mergeCell ref="C214:F215"/>
    <mergeCell ref="C229:F230"/>
    <mergeCell ref="C244:F245"/>
    <mergeCell ref="C259:F260"/>
    <mergeCell ref="C274:F275"/>
    <mergeCell ref="C289:F290"/>
    <mergeCell ref="C304:F305"/>
    <mergeCell ref="C319:F320"/>
    <mergeCell ref="C334:F335"/>
    <mergeCell ref="C351:F352"/>
    <mergeCell ref="C366:F367"/>
    <mergeCell ref="C381:F382"/>
    <mergeCell ref="C396:F397"/>
    <mergeCell ref="C411:F412"/>
    <mergeCell ref="C426:F427"/>
    <mergeCell ref="C441:F442"/>
    <mergeCell ref="C456:F457"/>
    <mergeCell ref="C471:F472"/>
    <mergeCell ref="C490:F491"/>
    <mergeCell ref="C505:F50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一、收支总表</vt:lpstr>
      <vt:lpstr>二、收入总表</vt:lpstr>
      <vt:lpstr>三、支出总表</vt:lpstr>
      <vt:lpstr>四、财政拨款收支总表</vt:lpstr>
      <vt:lpstr>五、一般公共预算支出表</vt:lpstr>
      <vt:lpstr>六、一般公共预算基本支出表</vt:lpstr>
      <vt:lpstr>七、一般公共预算“三公”经费支出表</vt:lpstr>
      <vt:lpstr>八、政府性基金预算支出表</vt:lpstr>
      <vt:lpstr>九、国有资本经营预算支出表</vt:lpstr>
      <vt:lpstr>十、项目支出表</vt:lpstr>
      <vt:lpstr>十一、项目支出绩效目标表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SHP</dc:creator>
  <cp:lastModifiedBy>冯冯</cp:lastModifiedBy>
  <dcterms:created xsi:type="dcterms:W3CDTF">2022-04-19T08:17:00Z</dcterms:created>
  <dcterms:modified xsi:type="dcterms:W3CDTF">2025-04-18T05:26:47Z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1D3C5A289D644E30BB1A1C5650D81FE8_12</vt:lpwstr>
  </property>
</Properties>
</file>